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G:\20년 12월 재택\회계\업무추진비\2022년\"/>
    </mc:Choice>
  </mc:AlternateContent>
  <xr:revisionPtr revIDLastSave="0" documentId="13_ncr:1_{5145AB53-803F-4CE5-BA12-F420810D2922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업무추진비 집행내역" sheetId="1" r:id="rId1"/>
  </sheets>
  <definedNames>
    <definedName name="_xlnm.Print_Area" localSheetId="0">'업무추진비 집행내역'!$A$1:$H$53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37" i="1"/>
  <c r="F37" i="1" l="1"/>
  <c r="F64" i="1"/>
  <c r="E5" i="1" l="1"/>
  <c r="F5" i="1" l="1"/>
  <c r="F43" i="1" l="1"/>
  <c r="F57" i="1" l="1"/>
  <c r="E57" i="1"/>
  <c r="E43" i="1" l="1"/>
  <c r="E48" i="1"/>
  <c r="F48" i="1"/>
  <c r="F31" i="1" l="1"/>
  <c r="E31" i="1"/>
</calcChain>
</file>

<file path=xl/sharedStrings.xml><?xml version="1.0" encoding="utf-8"?>
<sst xmlns="http://schemas.openxmlformats.org/spreadsheetml/2006/main" count="329" uniqueCount="173">
  <si>
    <t>□ 서울도시철도그린환경㈜ 업무추진비(사장)</t>
    <phoneticPr fontId="3" type="noConversion"/>
  </si>
  <si>
    <t>연번</t>
    <phoneticPr fontId="3" type="noConversion"/>
  </si>
  <si>
    <t>집행자</t>
    <phoneticPr fontId="3" type="noConversion"/>
  </si>
  <si>
    <t>집행일시</t>
    <phoneticPr fontId="3" type="noConversion"/>
  </si>
  <si>
    <t>집행장소</t>
    <phoneticPr fontId="3" type="noConversion"/>
  </si>
  <si>
    <t>집행목적</t>
    <phoneticPr fontId="3" type="noConversion"/>
  </si>
  <si>
    <t>집행금액(원)</t>
    <phoneticPr fontId="3" type="noConversion"/>
  </si>
  <si>
    <t>대상인원</t>
    <phoneticPr fontId="3" type="noConversion"/>
  </si>
  <si>
    <t>집행방법</t>
    <phoneticPr fontId="3" type="noConversion"/>
  </si>
  <si>
    <t>-</t>
    <phoneticPr fontId="3" type="noConversion"/>
  </si>
  <si>
    <t>총  계</t>
    <phoneticPr fontId="3" type="noConversion"/>
  </si>
  <si>
    <t>카드</t>
  </si>
  <si>
    <t>-</t>
    <phoneticPr fontId="3" type="noConversion"/>
  </si>
  <si>
    <t>□ 서울도시철도그린환경㈜ 업무추진비(이사)[운영본부장]</t>
    <phoneticPr fontId="3" type="noConversion"/>
  </si>
  <si>
    <t>연번</t>
    <phoneticPr fontId="3" type="noConversion"/>
  </si>
  <si>
    <t>집행금액(원)</t>
    <phoneticPr fontId="3" type="noConversion"/>
  </si>
  <si>
    <t>카드</t>
    <phoneticPr fontId="3" type="noConversion"/>
  </si>
  <si>
    <t>□ 서울도시철도그린환경㈜ 업무추진비(경영지원처)[처장]</t>
    <phoneticPr fontId="3" type="noConversion"/>
  </si>
  <si>
    <t>집행부서</t>
    <phoneticPr fontId="3" type="noConversion"/>
  </si>
  <si>
    <t>집행장소</t>
    <phoneticPr fontId="3" type="noConversion"/>
  </si>
  <si>
    <t>총  계</t>
    <phoneticPr fontId="3" type="noConversion"/>
  </si>
  <si>
    <t>경영지원처</t>
    <phoneticPr fontId="3" type="noConversion"/>
  </si>
  <si>
    <t>□ 서울도시철도그린환경㈜ 업무추진비[역사환경처][처장]</t>
    <phoneticPr fontId="3" type="noConversion"/>
  </si>
  <si>
    <t>집행방법</t>
    <phoneticPr fontId="3" type="noConversion"/>
  </si>
  <si>
    <t>역사환경처</t>
    <phoneticPr fontId="3" type="noConversion"/>
  </si>
  <si>
    <t>카드</t>
    <phoneticPr fontId="3" type="noConversion"/>
  </si>
  <si>
    <t>사장</t>
    <phoneticPr fontId="3" type="noConversion"/>
  </si>
  <si>
    <t>사장</t>
    <phoneticPr fontId="3" type="noConversion"/>
  </si>
  <si>
    <t>운영본부장</t>
    <phoneticPr fontId="3" type="noConversion"/>
  </si>
  <si>
    <t>카드</t>
    <phoneticPr fontId="3" type="noConversion"/>
  </si>
  <si>
    <t>사장</t>
    <phoneticPr fontId="3" type="noConversion"/>
  </si>
  <si>
    <t>사장외 1명</t>
    <phoneticPr fontId="3" type="noConversion"/>
  </si>
  <si>
    <t>사장외 2명</t>
    <phoneticPr fontId="3" type="noConversion"/>
  </si>
  <si>
    <t>사장</t>
    <phoneticPr fontId="3" type="noConversion"/>
  </si>
  <si>
    <t>사장</t>
    <phoneticPr fontId="3" type="noConversion"/>
  </si>
  <si>
    <t>□ 서울도시철도그린환경㈜ 업무추진비[안전노무부][부장]</t>
    <phoneticPr fontId="3" type="noConversion"/>
  </si>
  <si>
    <t>안전노무부</t>
    <phoneticPr fontId="3" type="noConversion"/>
  </si>
  <si>
    <t>사장외 3명</t>
    <phoneticPr fontId="3" type="noConversion"/>
  </si>
  <si>
    <t>카드</t>
    <phoneticPr fontId="3" type="noConversion"/>
  </si>
  <si>
    <t>처장외 2명</t>
    <phoneticPr fontId="3" type="noConversion"/>
  </si>
  <si>
    <t>□ 서울도시철도그린환경㈜ 업무추진비(감사처)[처장]</t>
    <phoneticPr fontId="3" type="noConversion"/>
  </si>
  <si>
    <t>감사처</t>
    <phoneticPr fontId="3" type="noConversion"/>
  </si>
  <si>
    <t>1명</t>
  </si>
  <si>
    <t>역사환경처</t>
  </si>
  <si>
    <t>사장외 7명</t>
    <phoneticPr fontId="3" type="noConversion"/>
  </si>
  <si>
    <t>1명</t>
    <phoneticPr fontId="3" type="noConversion"/>
  </si>
  <si>
    <t>□ 서울도시철도그린환경㈜ 업무추진비[경영지원처][부서]</t>
    <phoneticPr fontId="3" type="noConversion"/>
  </si>
  <si>
    <t>부장외 3명</t>
    <phoneticPr fontId="3" type="noConversion"/>
  </si>
  <si>
    <t>본부장외 2명</t>
    <phoneticPr fontId="3" type="noConversion"/>
  </si>
  <si>
    <t>대리외 1명</t>
    <phoneticPr fontId="3" type="noConversion"/>
  </si>
  <si>
    <t>경조사 관련 화환 전달</t>
  </si>
  <si>
    <t>처장외 1명</t>
    <phoneticPr fontId="3" type="noConversion"/>
  </si>
  <si>
    <t>2022년 8월 업무추진비 집행내역</t>
    <phoneticPr fontId="3" type="noConversion"/>
  </si>
  <si>
    <t>주식회사 좋은세상</t>
  </si>
  <si>
    <t>이체</t>
    <phoneticPr fontId="3" type="noConversion"/>
  </si>
  <si>
    <t>하나은행 성산동 지점 방문 시 음료 구매</t>
  </si>
  <si>
    <t>채용시스템 구축 회의 다과 준비</t>
  </si>
  <si>
    <t>대리외 3명</t>
    <phoneticPr fontId="3" type="noConversion"/>
  </si>
  <si>
    <t>하나마트
(마포구 월드컵북로 137)</t>
    <phoneticPr fontId="3" type="noConversion"/>
  </si>
  <si>
    <t>2022-08-02
14:02</t>
    <phoneticPr fontId="3" type="noConversion"/>
  </si>
  <si>
    <t>이디야커피(마포구청점)
(마포구 월드컵로 196)</t>
    <phoneticPr fontId="3" type="noConversion"/>
  </si>
  <si>
    <t>서울교통공사 과업관련 논의</t>
  </si>
  <si>
    <t>사장외 2명</t>
  </si>
  <si>
    <t>인사이동 관련 노무사 논의</t>
  </si>
  <si>
    <t>서울시 채용 관련 업무 논의</t>
  </si>
  <si>
    <t>사장외 8명</t>
    <phoneticPr fontId="3" type="noConversion"/>
  </si>
  <si>
    <t>교육 관련 전문강사 업무 논의</t>
  </si>
  <si>
    <t>국회보좌진 중대재해 관련 업무 논의</t>
  </si>
  <si>
    <t>사장외 4명</t>
    <phoneticPr fontId="3" type="noConversion"/>
  </si>
  <si>
    <t>조직, 인사, 홍보 관련 기자 간담</t>
  </si>
  <si>
    <t>이체</t>
  </si>
  <si>
    <t>CBS 기자 홍보관련 간담</t>
  </si>
  <si>
    <t>국정감사 관련 보좌관 업무 논의</t>
  </si>
  <si>
    <t>MSDS관련 교수 업무 논의</t>
  </si>
  <si>
    <t>사장외 1명</t>
    <phoneticPr fontId="3" type="noConversion"/>
  </si>
  <si>
    <t>채용, 인사 관련 노무사 업무 논의</t>
  </si>
  <si>
    <t>조달, 채용 관련 기자 업무 논의</t>
  </si>
  <si>
    <t>사장외 4명</t>
    <phoneticPr fontId="3" type="noConversion"/>
  </si>
  <si>
    <t>2022-08-03
12:25</t>
    <phoneticPr fontId="3" type="noConversion"/>
  </si>
  <si>
    <t>미스터아구 디엠씨점
(은평구 수색로 190)</t>
    <phoneticPr fontId="3" type="noConversion"/>
  </si>
  <si>
    <t>2022-08-04
20:03</t>
    <phoneticPr fontId="3" type="noConversion"/>
  </si>
  <si>
    <t>색동저고리 마포점
(마포구 도화길 27)</t>
    <phoneticPr fontId="3" type="noConversion"/>
  </si>
  <si>
    <t>2022-08-08
19:11</t>
    <phoneticPr fontId="3" type="noConversion"/>
  </si>
  <si>
    <t>대오
(중구 을지로 6)</t>
    <phoneticPr fontId="3" type="noConversion"/>
  </si>
  <si>
    <t>2022-08-10
13:11</t>
    <phoneticPr fontId="3" type="noConversion"/>
  </si>
  <si>
    <t>폴바셋 여의도국회대로점
(영등포구 국회대로68길 17)</t>
    <phoneticPr fontId="3" type="noConversion"/>
  </si>
  <si>
    <t>2022-08-10
13:03</t>
    <phoneticPr fontId="3" type="noConversion"/>
  </si>
  <si>
    <t>혼복집
(영등포구 국회대로70길 19)</t>
    <phoneticPr fontId="3" type="noConversion"/>
  </si>
  <si>
    <t>2022-08-11
21:00</t>
    <phoneticPr fontId="3" type="noConversion"/>
  </si>
  <si>
    <t>신라스테이마포
(마포구 마포대로 83)</t>
    <phoneticPr fontId="3" type="noConversion"/>
  </si>
  <si>
    <t>2022-08-12
12:30</t>
    <phoneticPr fontId="3" type="noConversion"/>
  </si>
  <si>
    <t>정정
(마포구 백범로24길 27)</t>
    <phoneticPr fontId="3" type="noConversion"/>
  </si>
  <si>
    <t>2022-08-12
12:34</t>
    <phoneticPr fontId="3" type="noConversion"/>
  </si>
  <si>
    <t>커피향깊은한옥
(마포구 백범로24길 1-10)</t>
    <phoneticPr fontId="3" type="noConversion"/>
  </si>
  <si>
    <t>2022-08-17
12:53</t>
    <phoneticPr fontId="3" type="noConversion"/>
  </si>
  <si>
    <t>자하손만두
(종로구 부암동 245-21)</t>
    <phoneticPr fontId="3" type="noConversion"/>
  </si>
  <si>
    <t>2022-08-17
20:11</t>
    <phoneticPr fontId="3" type="noConversion"/>
  </si>
  <si>
    <t>2022-08-19
12:35</t>
    <phoneticPr fontId="3" type="noConversion"/>
  </si>
  <si>
    <t>천지면옥
(영등포구 국회대로 800)</t>
    <phoneticPr fontId="3" type="noConversion"/>
  </si>
  <si>
    <t>1명</t>
    <phoneticPr fontId="3" type="noConversion"/>
  </si>
  <si>
    <t>2022-08-01
12:27</t>
    <phoneticPr fontId="3" type="noConversion"/>
  </si>
  <si>
    <t>스타반점
(마포구 월드컵로36길 52)</t>
    <phoneticPr fontId="3" type="noConversion"/>
  </si>
  <si>
    <t>인사 외부위원 업무협의 및 간담</t>
  </si>
  <si>
    <t>처장외 5명</t>
    <phoneticPr fontId="3" type="noConversion"/>
  </si>
  <si>
    <t>2022-08-26
11:51</t>
    <phoneticPr fontId="3" type="noConversion"/>
  </si>
  <si>
    <t>참복집
(마포구 만리재로1길 14)</t>
    <phoneticPr fontId="3" type="noConversion"/>
  </si>
  <si>
    <t>인사 관련 서울교통공사 업무논의</t>
  </si>
  <si>
    <t>2022-08-24
14:27</t>
    <phoneticPr fontId="3" type="noConversion"/>
  </si>
  <si>
    <t>스타벅스코리아
(중구 퇴계로 100)</t>
    <phoneticPr fontId="3" type="noConversion"/>
  </si>
  <si>
    <t>대리외 4명</t>
  </si>
  <si>
    <t>심리상담 설명희 음료 준비</t>
    <phoneticPr fontId="3" type="noConversion"/>
  </si>
  <si>
    <t>서울시 업무 관련 논의</t>
  </si>
  <si>
    <t>사장외 1명</t>
    <phoneticPr fontId="3" type="noConversion"/>
  </si>
  <si>
    <t>카드</t>
    <phoneticPr fontId="3" type="noConversion"/>
  </si>
  <si>
    <t>서울교통공사 인사 관련 논의</t>
  </si>
  <si>
    <t>서울교통공사 노조 관련 업무 논의</t>
  </si>
  <si>
    <t>서울시, 기자 현안업무 관련 논의</t>
  </si>
  <si>
    <t>사장외 8명</t>
    <phoneticPr fontId="3" type="noConversion"/>
  </si>
  <si>
    <t>교육영상 관련 전문가 자문</t>
  </si>
  <si>
    <t>사장외 2명</t>
    <phoneticPr fontId="3" type="noConversion"/>
  </si>
  <si>
    <t>인사 관련 외부위원 업무 간담</t>
  </si>
  <si>
    <t>메트로환경 임원 업무 논의</t>
  </si>
  <si>
    <t>본부징외 4명</t>
    <phoneticPr fontId="3" type="noConversion"/>
  </si>
  <si>
    <t>현장감사활동 업무 협조</t>
  </si>
  <si>
    <t>사전 예방 감사활동 관련 업무 협조</t>
  </si>
  <si>
    <t>처장외 3명</t>
    <phoneticPr fontId="3" type="noConversion"/>
  </si>
  <si>
    <t>야간 근무형태 개선 업무회의</t>
  </si>
  <si>
    <t>청소장비 개발 현장 실사 및 업무회의</t>
  </si>
  <si>
    <t>직원 근무복 사전 규격 검수 및 업무회의</t>
  </si>
  <si>
    <t>심리상담앱 평가 회의</t>
  </si>
  <si>
    <t>부장외 9명</t>
    <phoneticPr fontId="3" type="noConversion"/>
  </si>
  <si>
    <t>안전보건국제인증 컨설팅 회의</t>
  </si>
  <si>
    <t>부장외 6명</t>
    <phoneticPr fontId="3" type="noConversion"/>
  </si>
  <si>
    <t>노동조합 노무업무 협의</t>
    <phoneticPr fontId="3" type="noConversion"/>
  </si>
  <si>
    <t>2022-08-03
13:50</t>
    <phoneticPr fontId="3" type="noConversion"/>
  </si>
  <si>
    <t>이디야커피(마포구청점)
(마포구 월드컵로 196)</t>
    <phoneticPr fontId="3" type="noConversion"/>
  </si>
  <si>
    <t>2022-08-05
12:04</t>
    <phoneticPr fontId="3" type="noConversion"/>
  </si>
  <si>
    <t>쭈꾸미일당백
(마포구 월드컵로34길 13)</t>
    <phoneticPr fontId="3" type="noConversion"/>
  </si>
  <si>
    <t>2022-08-09
19:37</t>
    <phoneticPr fontId="3" type="noConversion"/>
  </si>
  <si>
    <t>옛날불고기(대상)
(마포구 새창로 13-4)</t>
    <phoneticPr fontId="3" type="noConversion"/>
  </si>
  <si>
    <t>2022-08-22
12:11</t>
    <phoneticPr fontId="3" type="noConversion"/>
  </si>
  <si>
    <t>백소정 상암디엠씨직영점
(마포구 월드컵북로54길 25)</t>
    <phoneticPr fontId="3" type="noConversion"/>
  </si>
  <si>
    <t>2022-08-23
15:55</t>
    <phoneticPr fontId="3" type="noConversion"/>
  </si>
  <si>
    <t>(주)커피빈코리아 서울스퀘어점
(중구 남대문로5가 541)</t>
    <phoneticPr fontId="3" type="noConversion"/>
  </si>
  <si>
    <t>2022-08-23
18:16</t>
    <phoneticPr fontId="3" type="noConversion"/>
  </si>
  <si>
    <t>루싱
(중구 한강대로40길 20)</t>
    <phoneticPr fontId="3" type="noConversion"/>
  </si>
  <si>
    <t>2022-08-24
13:14</t>
    <phoneticPr fontId="3" type="noConversion"/>
  </si>
  <si>
    <t>우마미
(용산구 한강대로40길 20)</t>
    <phoneticPr fontId="3" type="noConversion"/>
  </si>
  <si>
    <t>2022-08-26
11:46</t>
    <phoneticPr fontId="3" type="noConversion"/>
  </si>
  <si>
    <t>Ans coffee
(종로구 비봉2길 58)</t>
    <phoneticPr fontId="3" type="noConversion"/>
  </si>
  <si>
    <t>2022-08-30
12:08</t>
    <phoneticPr fontId="3" type="noConversion"/>
  </si>
  <si>
    <t>청룡불고기
(영등포구 양평로17길 9)</t>
    <phoneticPr fontId="3" type="noConversion"/>
  </si>
  <si>
    <t>2022-08-31
20:43</t>
    <phoneticPr fontId="3" type="noConversion"/>
  </si>
  <si>
    <t>호림수산명가
(서초구 방배천로 16)</t>
    <phoneticPr fontId="3" type="noConversion"/>
  </si>
  <si>
    <t>2022-08-09
20:54</t>
    <phoneticPr fontId="3" type="noConversion"/>
  </si>
  <si>
    <t>낙지예찬
(마포구 마포대로 92)</t>
    <phoneticPr fontId="3" type="noConversion"/>
  </si>
  <si>
    <t>2022-08-23
20:01</t>
    <phoneticPr fontId="3" type="noConversion"/>
  </si>
  <si>
    <t>바람잔
(마포구 월드컵로1길 40)</t>
    <phoneticPr fontId="3" type="noConversion"/>
  </si>
  <si>
    <t>2022-08-16
16:19</t>
    <phoneticPr fontId="3" type="noConversion"/>
  </si>
  <si>
    <t>카페리틀포레스트
(마포구 모래내로1길 17)</t>
    <phoneticPr fontId="3" type="noConversion"/>
  </si>
  <si>
    <t>2022-08-25
16:10</t>
    <phoneticPr fontId="3" type="noConversion"/>
  </si>
  <si>
    <t>에프씨(FC)서울팬카페
(마포구 월드컵로 240)</t>
    <phoneticPr fontId="3" type="noConversion"/>
  </si>
  <si>
    <t>2022-08-29
15:51</t>
    <phoneticPr fontId="3" type="noConversion"/>
  </si>
  <si>
    <t>리프커피
(송파구 법원로 114)</t>
    <phoneticPr fontId="3" type="noConversion"/>
  </si>
  <si>
    <t>2022-08-04
09:12</t>
    <phoneticPr fontId="3" type="noConversion"/>
  </si>
  <si>
    <t>중간관리자 리더십 교육 관련 업무협의</t>
  </si>
  <si>
    <t>광화문역사 서비스센터 업무협의</t>
  </si>
  <si>
    <t>처장외 4명</t>
    <phoneticPr fontId="3" type="noConversion"/>
  </si>
  <si>
    <t>처장외 3명</t>
    <phoneticPr fontId="3" type="noConversion"/>
  </si>
  <si>
    <t>2022-08-31
12:24</t>
    <phoneticPr fontId="3" type="noConversion"/>
  </si>
  <si>
    <t>영빈루
(마포구 독막로3길 24)</t>
    <phoneticPr fontId="3" type="noConversion"/>
  </si>
  <si>
    <t>2022-08-31
12:49</t>
    <phoneticPr fontId="3" type="noConversion"/>
  </si>
  <si>
    <t>스타벅스코리아
(중구 퇴계로 100)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</si>
</sst>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건&quot;"/>
    <numFmt numFmtId="177" formatCode="&quot;월&quot;\ #,##0&quot;원&quot;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20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HY헤드라인M"/>
      <family val="1"/>
      <charset val="129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color rgb="FF303030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2"/>
      <color rgb="FF3030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4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41" fontId="5" fillId="0" borderId="0" xfId="1" applyFont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1" applyNumberFormat="1" applyFont="1" applyFill="1" applyBorder="1" applyAlignment="1">
      <alignment horizontal="center" vertical="center" shrinkToFit="1"/>
    </xf>
    <xf numFmtId="14" fontId="6" fillId="2" borderId="2" xfId="0" applyNumberFormat="1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 shrinkToFit="1"/>
    </xf>
    <xf numFmtId="41" fontId="6" fillId="2" borderId="2" xfId="1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horizontal="center" vertical="center" shrinkToFit="1"/>
    </xf>
    <xf numFmtId="177" fontId="6" fillId="2" borderId="2" xfId="1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14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shrinkToFit="1"/>
    </xf>
    <xf numFmtId="14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41" fontId="4" fillId="0" borderId="0" xfId="1" applyFont="1" applyAlignment="1">
      <alignment horizontal="center" vertical="center" shrinkToFit="1"/>
    </xf>
    <xf numFmtId="41" fontId="7" fillId="0" borderId="2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left" vertical="center" shrinkToFit="1"/>
    </xf>
    <xf numFmtId="41" fontId="7" fillId="0" borderId="2" xfId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shrinkToFit="1"/>
    </xf>
    <xf numFmtId="0" fontId="11" fillId="0" borderId="2" xfId="0" applyFont="1" applyBorder="1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2" xfId="1" applyNumberFormat="1" applyFont="1" applyFill="1" applyBorder="1" applyAlignment="1">
      <alignment horizontal="center" vertical="center" shrinkToFit="1"/>
    </xf>
    <xf numFmtId="14" fontId="12" fillId="2" borderId="2" xfId="0" applyNumberFormat="1" applyFont="1" applyFill="1" applyBorder="1" applyAlignment="1">
      <alignment horizontal="center" vertical="center" shrinkToFit="1"/>
    </xf>
    <xf numFmtId="0" fontId="12" fillId="2" borderId="2" xfId="0" applyNumberFormat="1" applyFont="1" applyFill="1" applyBorder="1" applyAlignment="1">
      <alignment horizontal="center" vertical="center" shrinkToFit="1"/>
    </xf>
    <xf numFmtId="41" fontId="12" fillId="2" borderId="2" xfId="1" applyFont="1" applyFill="1" applyBorder="1" applyAlignment="1">
      <alignment horizontal="center" vertical="center" shrinkToFit="1"/>
    </xf>
    <xf numFmtId="176" fontId="12" fillId="2" borderId="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4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41" fontId="7" fillId="0" borderId="0" xfId="1" applyFont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4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41" fontId="7" fillId="0" borderId="0" xfId="1" applyFont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13" fillId="0" borderId="2" xfId="0" applyFont="1" applyBorder="1">
      <alignment vertical="center"/>
    </xf>
    <xf numFmtId="0" fontId="7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zoomScale="85" zoomScaleNormal="85" workbookViewId="0">
      <selection activeCell="H5" sqref="H5"/>
    </sheetView>
  </sheetViews>
  <sheetFormatPr defaultColWidth="9" defaultRowHeight="21.95" customHeight="1" x14ac:dyDescent="0.3"/>
  <cols>
    <col min="1" max="1" width="4.75" style="1" bestFit="1" customWidth="1"/>
    <col min="2" max="2" width="9.875" style="1" customWidth="1"/>
    <col min="3" max="3" width="10.75" style="19" customWidth="1"/>
    <col min="4" max="4" width="29.875" style="1" bestFit="1" customWidth="1"/>
    <col min="5" max="5" width="45.375" style="20" bestFit="1" customWidth="1"/>
    <col min="6" max="6" width="11.625" style="21" customWidth="1"/>
    <col min="7" max="7" width="11.125" style="21" customWidth="1"/>
    <col min="8" max="8" width="8" style="21" bestFit="1" customWidth="1"/>
    <col min="9" max="9" width="9" style="1"/>
    <col min="10" max="10" width="39.125" style="1" customWidth="1"/>
    <col min="11" max="11" width="16.25" style="1" customWidth="1"/>
    <col min="12" max="12" width="14.5" style="1" customWidth="1"/>
    <col min="13" max="16384" width="9" style="1"/>
  </cols>
  <sheetData>
    <row r="1" spans="1:10" ht="25.5" x14ac:dyDescent="0.3">
      <c r="A1" s="55" t="s">
        <v>52</v>
      </c>
      <c r="B1" s="55"/>
      <c r="C1" s="55"/>
      <c r="D1" s="55"/>
      <c r="E1" s="55"/>
      <c r="F1" s="55"/>
      <c r="G1" s="55"/>
      <c r="H1" s="55"/>
    </row>
    <row r="2" spans="1:10" ht="27" customHeight="1" x14ac:dyDescent="0.3">
      <c r="B2" s="2"/>
      <c r="C2" s="3"/>
      <c r="E2" s="4"/>
      <c r="F2" s="5"/>
      <c r="G2" s="5"/>
      <c r="H2" s="5"/>
    </row>
    <row r="3" spans="1:10" ht="27" customHeight="1" x14ac:dyDescent="0.3">
      <c r="A3" s="56" t="s">
        <v>0</v>
      </c>
      <c r="B3" s="56"/>
      <c r="C3" s="56"/>
      <c r="D3" s="56"/>
      <c r="E3" s="56"/>
      <c r="F3" s="56"/>
      <c r="G3" s="56"/>
      <c r="H3" s="56"/>
    </row>
    <row r="4" spans="1:10" ht="34.5" customHeight="1" x14ac:dyDescent="0.3">
      <c r="A4" s="6" t="s">
        <v>1</v>
      </c>
      <c r="B4" s="7" t="s">
        <v>2</v>
      </c>
      <c r="C4" s="8" t="s">
        <v>3</v>
      </c>
      <c r="D4" s="6" t="s">
        <v>4</v>
      </c>
      <c r="E4" s="9" t="s">
        <v>5</v>
      </c>
      <c r="F4" s="10" t="s">
        <v>6</v>
      </c>
      <c r="G4" s="7" t="s">
        <v>7</v>
      </c>
      <c r="H4" s="7" t="s">
        <v>8</v>
      </c>
      <c r="J4" s="21"/>
    </row>
    <row r="5" spans="1:10" ht="34.5" customHeight="1" x14ac:dyDescent="0.3">
      <c r="A5" s="6" t="s">
        <v>9</v>
      </c>
      <c r="B5" s="6" t="s">
        <v>10</v>
      </c>
      <c r="C5" s="8" t="s">
        <v>9</v>
      </c>
      <c r="D5" s="6" t="s">
        <v>9</v>
      </c>
      <c r="E5" s="11">
        <f>COUNTA(E6:E27)</f>
        <v>22</v>
      </c>
      <c r="F5" s="10">
        <f>SUM(F6:F27)</f>
        <v>1925099</v>
      </c>
      <c r="G5" s="12" t="s">
        <v>9</v>
      </c>
      <c r="H5" s="12" t="s">
        <v>9</v>
      </c>
      <c r="J5" s="21"/>
    </row>
    <row r="6" spans="1:10" ht="34.5" customHeight="1" x14ac:dyDescent="0.3">
      <c r="A6" s="13">
        <v>1</v>
      </c>
      <c r="B6" s="14" t="s">
        <v>26</v>
      </c>
      <c r="C6" s="16">
        <v>44775</v>
      </c>
      <c r="D6" s="27" t="s">
        <v>53</v>
      </c>
      <c r="E6" s="25" t="s">
        <v>50</v>
      </c>
      <c r="F6" s="22">
        <v>73000</v>
      </c>
      <c r="G6" s="26" t="s">
        <v>45</v>
      </c>
      <c r="H6" s="26" t="s">
        <v>54</v>
      </c>
      <c r="J6" s="21"/>
    </row>
    <row r="7" spans="1:10" ht="34.5" customHeight="1" x14ac:dyDescent="0.3">
      <c r="A7" s="13">
        <v>2</v>
      </c>
      <c r="B7" s="14" t="s">
        <v>26</v>
      </c>
      <c r="C7" s="16" t="s">
        <v>78</v>
      </c>
      <c r="D7" s="27" t="s">
        <v>79</v>
      </c>
      <c r="E7" s="25" t="s">
        <v>61</v>
      </c>
      <c r="F7" s="22">
        <v>59000</v>
      </c>
      <c r="G7" s="26" t="s">
        <v>32</v>
      </c>
      <c r="H7" s="26" t="s">
        <v>16</v>
      </c>
      <c r="J7" s="21"/>
    </row>
    <row r="8" spans="1:10" ht="34.5" customHeight="1" x14ac:dyDescent="0.3">
      <c r="A8" s="13">
        <v>3</v>
      </c>
      <c r="B8" s="14" t="s">
        <v>34</v>
      </c>
      <c r="C8" s="16" t="s">
        <v>80</v>
      </c>
      <c r="D8" s="27" t="s">
        <v>81</v>
      </c>
      <c r="E8" s="29" t="s">
        <v>63</v>
      </c>
      <c r="F8" s="22">
        <v>73000</v>
      </c>
      <c r="G8" s="26" t="s">
        <v>32</v>
      </c>
      <c r="H8" s="26" t="s">
        <v>16</v>
      </c>
      <c r="J8" s="21"/>
    </row>
    <row r="9" spans="1:10" ht="34.5" customHeight="1" x14ac:dyDescent="0.3">
      <c r="A9" s="13">
        <v>4</v>
      </c>
      <c r="B9" s="14" t="s">
        <v>26</v>
      </c>
      <c r="C9" s="16" t="s">
        <v>82</v>
      </c>
      <c r="D9" s="27" t="s">
        <v>83</v>
      </c>
      <c r="E9" s="23" t="s">
        <v>64</v>
      </c>
      <c r="F9" s="22">
        <v>247000</v>
      </c>
      <c r="G9" s="26" t="s">
        <v>65</v>
      </c>
      <c r="H9" s="26" t="s">
        <v>16</v>
      </c>
      <c r="J9" s="21"/>
    </row>
    <row r="10" spans="1:10" ht="34.5" customHeight="1" x14ac:dyDescent="0.3">
      <c r="A10" s="13">
        <v>5</v>
      </c>
      <c r="B10" s="14" t="s">
        <v>27</v>
      </c>
      <c r="C10" s="16" t="s">
        <v>84</v>
      </c>
      <c r="D10" s="27" t="s">
        <v>85</v>
      </c>
      <c r="E10" s="28" t="s">
        <v>66</v>
      </c>
      <c r="F10" s="22">
        <v>9000</v>
      </c>
      <c r="G10" s="26" t="s">
        <v>31</v>
      </c>
      <c r="H10" s="26" t="s">
        <v>25</v>
      </c>
    </row>
    <row r="11" spans="1:10" ht="34.5" customHeight="1" x14ac:dyDescent="0.3">
      <c r="A11" s="13">
        <v>6</v>
      </c>
      <c r="B11" s="14" t="s">
        <v>30</v>
      </c>
      <c r="C11" s="16" t="s">
        <v>86</v>
      </c>
      <c r="D11" s="27" t="s">
        <v>87</v>
      </c>
      <c r="E11" s="28" t="s">
        <v>67</v>
      </c>
      <c r="F11" s="22">
        <v>150000</v>
      </c>
      <c r="G11" s="26" t="s">
        <v>68</v>
      </c>
      <c r="H11" s="26" t="s">
        <v>16</v>
      </c>
    </row>
    <row r="12" spans="1:10" ht="34.5" customHeight="1" x14ac:dyDescent="0.3">
      <c r="A12" s="13">
        <v>7</v>
      </c>
      <c r="B12" s="14" t="s">
        <v>26</v>
      </c>
      <c r="C12" s="16" t="s">
        <v>88</v>
      </c>
      <c r="D12" s="27" t="s">
        <v>89</v>
      </c>
      <c r="E12" s="28" t="s">
        <v>69</v>
      </c>
      <c r="F12" s="22">
        <v>115999</v>
      </c>
      <c r="G12" s="26" t="s">
        <v>37</v>
      </c>
      <c r="H12" s="26" t="s">
        <v>16</v>
      </c>
    </row>
    <row r="13" spans="1:10" ht="34.5" customHeight="1" x14ac:dyDescent="0.3">
      <c r="A13" s="13">
        <v>8</v>
      </c>
      <c r="B13" s="14" t="s">
        <v>26</v>
      </c>
      <c r="C13" s="16">
        <v>44785</v>
      </c>
      <c r="D13" s="27" t="s">
        <v>53</v>
      </c>
      <c r="E13" s="28" t="s">
        <v>50</v>
      </c>
      <c r="F13" s="22">
        <v>73000</v>
      </c>
      <c r="G13" s="26" t="s">
        <v>42</v>
      </c>
      <c r="H13" s="26" t="s">
        <v>54</v>
      </c>
    </row>
    <row r="14" spans="1:10" ht="34.5" customHeight="1" x14ac:dyDescent="0.3">
      <c r="A14" s="13">
        <v>9</v>
      </c>
      <c r="B14" s="14" t="s">
        <v>33</v>
      </c>
      <c r="C14" s="16" t="s">
        <v>90</v>
      </c>
      <c r="D14" s="31" t="s">
        <v>91</v>
      </c>
      <c r="E14" s="30" t="s">
        <v>71</v>
      </c>
      <c r="F14" s="22">
        <v>47600</v>
      </c>
      <c r="G14" s="26" t="s">
        <v>31</v>
      </c>
      <c r="H14" s="26" t="s">
        <v>16</v>
      </c>
    </row>
    <row r="15" spans="1:10" ht="34.5" customHeight="1" x14ac:dyDescent="0.3">
      <c r="A15" s="13">
        <v>10</v>
      </c>
      <c r="B15" s="14" t="s">
        <v>26</v>
      </c>
      <c r="C15" s="16" t="s">
        <v>92</v>
      </c>
      <c r="D15" s="31" t="s">
        <v>93</v>
      </c>
      <c r="E15" s="30" t="s">
        <v>72</v>
      </c>
      <c r="F15" s="22">
        <v>20000</v>
      </c>
      <c r="G15" s="26" t="s">
        <v>62</v>
      </c>
      <c r="H15" s="26" t="s">
        <v>16</v>
      </c>
    </row>
    <row r="16" spans="1:10" ht="34.5" customHeight="1" x14ac:dyDescent="0.3">
      <c r="A16" s="13">
        <v>11</v>
      </c>
      <c r="B16" s="14" t="s">
        <v>26</v>
      </c>
      <c r="C16" s="16" t="s">
        <v>94</v>
      </c>
      <c r="D16" s="31" t="s">
        <v>95</v>
      </c>
      <c r="E16" s="30" t="s">
        <v>73</v>
      </c>
      <c r="F16" s="22">
        <v>48000</v>
      </c>
      <c r="G16" s="26" t="s">
        <v>74</v>
      </c>
      <c r="H16" s="26" t="s">
        <v>16</v>
      </c>
    </row>
    <row r="17" spans="1:10" ht="34.5" customHeight="1" x14ac:dyDescent="0.3">
      <c r="A17" s="13">
        <v>12</v>
      </c>
      <c r="B17" s="14" t="s">
        <v>26</v>
      </c>
      <c r="C17" s="16" t="s">
        <v>96</v>
      </c>
      <c r="D17" s="31" t="s">
        <v>83</v>
      </c>
      <c r="E17" s="32" t="s">
        <v>75</v>
      </c>
      <c r="F17" s="22">
        <v>230000</v>
      </c>
      <c r="G17" s="26" t="s">
        <v>44</v>
      </c>
      <c r="H17" s="26" t="s">
        <v>16</v>
      </c>
    </row>
    <row r="18" spans="1:10" ht="34.5" customHeight="1" x14ac:dyDescent="0.3">
      <c r="A18" s="13">
        <v>13</v>
      </c>
      <c r="B18" s="14" t="s">
        <v>26</v>
      </c>
      <c r="C18" s="16" t="s">
        <v>97</v>
      </c>
      <c r="D18" s="31" t="s">
        <v>98</v>
      </c>
      <c r="E18" s="51" t="s">
        <v>76</v>
      </c>
      <c r="F18" s="22">
        <v>105000</v>
      </c>
      <c r="G18" s="26" t="s">
        <v>77</v>
      </c>
      <c r="H18" s="26" t="s">
        <v>16</v>
      </c>
      <c r="J18" s="21"/>
    </row>
    <row r="19" spans="1:10" ht="34.5" customHeight="1" x14ac:dyDescent="0.3">
      <c r="A19" s="13">
        <v>14</v>
      </c>
      <c r="B19" s="14" t="s">
        <v>26</v>
      </c>
      <c r="C19" s="16">
        <v>44794</v>
      </c>
      <c r="D19" s="24" t="s">
        <v>53</v>
      </c>
      <c r="E19" s="33" t="s">
        <v>50</v>
      </c>
      <c r="F19" s="22">
        <v>73000</v>
      </c>
      <c r="G19" s="26" t="s">
        <v>42</v>
      </c>
      <c r="H19" s="26" t="s">
        <v>70</v>
      </c>
    </row>
    <row r="20" spans="1:10" ht="34.5" customHeight="1" x14ac:dyDescent="0.3">
      <c r="A20" s="13">
        <v>15</v>
      </c>
      <c r="B20" s="14" t="s">
        <v>26</v>
      </c>
      <c r="C20" s="16" t="s">
        <v>140</v>
      </c>
      <c r="D20" s="24" t="s">
        <v>141</v>
      </c>
      <c r="E20" s="33" t="s">
        <v>111</v>
      </c>
      <c r="F20" s="22">
        <v>40300</v>
      </c>
      <c r="G20" s="26" t="s">
        <v>112</v>
      </c>
      <c r="H20" s="26" t="s">
        <v>113</v>
      </c>
    </row>
    <row r="21" spans="1:10" ht="34.5" customHeight="1" x14ac:dyDescent="0.3">
      <c r="A21" s="13">
        <v>16</v>
      </c>
      <c r="B21" s="14" t="s">
        <v>26</v>
      </c>
      <c r="C21" s="16" t="s">
        <v>142</v>
      </c>
      <c r="D21" s="24" t="s">
        <v>143</v>
      </c>
      <c r="E21" s="33" t="s">
        <v>114</v>
      </c>
      <c r="F21" s="22">
        <v>23200</v>
      </c>
      <c r="G21" s="26" t="s">
        <v>62</v>
      </c>
      <c r="H21" s="26" t="s">
        <v>113</v>
      </c>
    </row>
    <row r="22" spans="1:10" ht="34.5" customHeight="1" x14ac:dyDescent="0.3">
      <c r="A22" s="13">
        <v>17</v>
      </c>
      <c r="B22" s="14" t="s">
        <v>26</v>
      </c>
      <c r="C22" s="16" t="s">
        <v>144</v>
      </c>
      <c r="D22" s="24" t="s">
        <v>145</v>
      </c>
      <c r="E22" s="33" t="s">
        <v>115</v>
      </c>
      <c r="F22" s="22">
        <v>79000</v>
      </c>
      <c r="G22" s="26" t="s">
        <v>62</v>
      </c>
      <c r="H22" s="26" t="s">
        <v>113</v>
      </c>
    </row>
    <row r="23" spans="1:10" ht="34.5" customHeight="1" x14ac:dyDescent="0.3">
      <c r="A23" s="13">
        <v>18</v>
      </c>
      <c r="B23" s="14" t="s">
        <v>26</v>
      </c>
      <c r="C23" s="16" t="s">
        <v>146</v>
      </c>
      <c r="D23" s="24" t="s">
        <v>147</v>
      </c>
      <c r="E23" s="33" t="s">
        <v>116</v>
      </c>
      <c r="F23" s="22">
        <v>260000</v>
      </c>
      <c r="G23" s="26" t="s">
        <v>117</v>
      </c>
      <c r="H23" s="26" t="s">
        <v>113</v>
      </c>
    </row>
    <row r="24" spans="1:10" ht="34.5" customHeight="1" x14ac:dyDescent="0.3">
      <c r="A24" s="13">
        <v>19</v>
      </c>
      <c r="B24" s="14" t="s">
        <v>26</v>
      </c>
      <c r="C24" s="16" t="s">
        <v>148</v>
      </c>
      <c r="D24" s="24" t="s">
        <v>149</v>
      </c>
      <c r="E24" s="33" t="s">
        <v>118</v>
      </c>
      <c r="F24" s="22">
        <v>14000</v>
      </c>
      <c r="G24" s="26" t="s">
        <v>119</v>
      </c>
      <c r="H24" s="26" t="s">
        <v>113</v>
      </c>
    </row>
    <row r="25" spans="1:10" ht="34.5" customHeight="1" x14ac:dyDescent="0.3">
      <c r="A25" s="13">
        <v>20</v>
      </c>
      <c r="B25" s="14" t="s">
        <v>26</v>
      </c>
      <c r="C25" s="16">
        <v>44800</v>
      </c>
      <c r="D25" s="24" t="s">
        <v>53</v>
      </c>
      <c r="E25" s="33" t="s">
        <v>50</v>
      </c>
      <c r="F25" s="22">
        <v>73000</v>
      </c>
      <c r="G25" s="26" t="s">
        <v>99</v>
      </c>
      <c r="H25" s="26" t="s">
        <v>70</v>
      </c>
      <c r="J25" s="20"/>
    </row>
    <row r="26" spans="1:10" ht="34.5" customHeight="1" x14ac:dyDescent="0.3">
      <c r="A26" s="13">
        <v>21</v>
      </c>
      <c r="B26" s="14" t="s">
        <v>26</v>
      </c>
      <c r="C26" s="16" t="s">
        <v>150</v>
      </c>
      <c r="D26" s="24" t="s">
        <v>151</v>
      </c>
      <c r="E26" s="33" t="s">
        <v>120</v>
      </c>
      <c r="F26" s="22">
        <v>39000</v>
      </c>
      <c r="G26" s="26" t="s">
        <v>31</v>
      </c>
      <c r="H26" s="26" t="s">
        <v>16</v>
      </c>
      <c r="J26" s="20"/>
    </row>
    <row r="27" spans="1:10" ht="34.5" customHeight="1" x14ac:dyDescent="0.3">
      <c r="A27" s="13">
        <v>22</v>
      </c>
      <c r="B27" s="14" t="s">
        <v>26</v>
      </c>
      <c r="C27" s="16">
        <v>44803</v>
      </c>
      <c r="D27" s="24" t="s">
        <v>53</v>
      </c>
      <c r="E27" s="33" t="s">
        <v>50</v>
      </c>
      <c r="F27" s="22">
        <v>73000</v>
      </c>
      <c r="G27" s="26" t="s">
        <v>45</v>
      </c>
      <c r="H27" s="26" t="s">
        <v>54</v>
      </c>
    </row>
    <row r="28" spans="1:10" ht="27" customHeight="1" x14ac:dyDescent="0.3">
      <c r="A28" s="41"/>
      <c r="B28" s="41"/>
      <c r="C28" s="42"/>
      <c r="D28" s="41"/>
      <c r="E28" s="43"/>
      <c r="F28" s="44"/>
      <c r="G28" s="44"/>
      <c r="H28" s="44"/>
    </row>
    <row r="29" spans="1:10" ht="27" customHeight="1" x14ac:dyDescent="0.3">
      <c r="A29" s="54" t="s">
        <v>13</v>
      </c>
      <c r="B29" s="54"/>
      <c r="C29" s="54"/>
      <c r="D29" s="54"/>
      <c r="E29" s="54"/>
      <c r="F29" s="54"/>
      <c r="G29" s="54"/>
      <c r="H29" s="54"/>
    </row>
    <row r="30" spans="1:10" ht="34.5" customHeight="1" x14ac:dyDescent="0.3">
      <c r="A30" s="35" t="s">
        <v>14</v>
      </c>
      <c r="B30" s="36" t="s">
        <v>2</v>
      </c>
      <c r="C30" s="37" t="s">
        <v>3</v>
      </c>
      <c r="D30" s="35" t="s">
        <v>4</v>
      </c>
      <c r="E30" s="38" t="s">
        <v>5</v>
      </c>
      <c r="F30" s="39" t="s">
        <v>15</v>
      </c>
      <c r="G30" s="36" t="s">
        <v>7</v>
      </c>
      <c r="H30" s="36" t="s">
        <v>8</v>
      </c>
    </row>
    <row r="31" spans="1:10" ht="34.5" customHeight="1" x14ac:dyDescent="0.3">
      <c r="A31" s="35" t="s">
        <v>12</v>
      </c>
      <c r="B31" s="35" t="s">
        <v>10</v>
      </c>
      <c r="C31" s="37" t="s">
        <v>9</v>
      </c>
      <c r="D31" s="35" t="s">
        <v>9</v>
      </c>
      <c r="E31" s="40">
        <f>COUNTA(E32:E33)</f>
        <v>2</v>
      </c>
      <c r="F31" s="39">
        <f>SUM(F32:F33)</f>
        <v>210000</v>
      </c>
      <c r="G31" s="35" t="s">
        <v>9</v>
      </c>
      <c r="H31" s="35" t="s">
        <v>9</v>
      </c>
    </row>
    <row r="32" spans="1:10" ht="34.5" customHeight="1" x14ac:dyDescent="0.3">
      <c r="A32" s="34">
        <v>1</v>
      </c>
      <c r="B32" s="34" t="s">
        <v>28</v>
      </c>
      <c r="C32" s="16" t="s">
        <v>104</v>
      </c>
      <c r="D32" s="17" t="s">
        <v>105</v>
      </c>
      <c r="E32" s="33" t="s">
        <v>106</v>
      </c>
      <c r="F32" s="22">
        <v>90000</v>
      </c>
      <c r="G32" s="22" t="s">
        <v>48</v>
      </c>
      <c r="H32" s="22" t="s">
        <v>29</v>
      </c>
    </row>
    <row r="33" spans="1:8" ht="34.5" customHeight="1" x14ac:dyDescent="0.3">
      <c r="A33" s="34">
        <v>2</v>
      </c>
      <c r="B33" s="34" t="s">
        <v>28</v>
      </c>
      <c r="C33" s="16" t="s">
        <v>152</v>
      </c>
      <c r="D33" s="17" t="s">
        <v>153</v>
      </c>
      <c r="E33" s="18" t="s">
        <v>121</v>
      </c>
      <c r="F33" s="22">
        <v>120000</v>
      </c>
      <c r="G33" s="22" t="s">
        <v>122</v>
      </c>
      <c r="H33" s="22" t="s">
        <v>16</v>
      </c>
    </row>
    <row r="34" spans="1:8" ht="27" customHeight="1" x14ac:dyDescent="0.3">
      <c r="A34" s="41"/>
      <c r="B34" s="41"/>
      <c r="C34" s="42"/>
      <c r="D34" s="41"/>
      <c r="E34" s="43"/>
      <c r="F34" s="44"/>
      <c r="G34" s="44"/>
      <c r="H34" s="44"/>
    </row>
    <row r="35" spans="1:8" ht="27" customHeight="1" x14ac:dyDescent="0.3">
      <c r="A35" s="54" t="s">
        <v>40</v>
      </c>
      <c r="B35" s="54"/>
      <c r="C35" s="54"/>
      <c r="D35" s="54"/>
      <c r="E35" s="54"/>
      <c r="F35" s="54"/>
      <c r="G35" s="54"/>
      <c r="H35" s="54"/>
    </row>
    <row r="36" spans="1:8" ht="34.5" customHeight="1" x14ac:dyDescent="0.3">
      <c r="A36" s="35" t="s">
        <v>1</v>
      </c>
      <c r="B36" s="36" t="s">
        <v>18</v>
      </c>
      <c r="C36" s="37" t="s">
        <v>3</v>
      </c>
      <c r="D36" s="35" t="s">
        <v>4</v>
      </c>
      <c r="E36" s="38" t="s">
        <v>5</v>
      </c>
      <c r="F36" s="39" t="s">
        <v>6</v>
      </c>
      <c r="G36" s="36" t="s">
        <v>7</v>
      </c>
      <c r="H36" s="36" t="s">
        <v>8</v>
      </c>
    </row>
    <row r="37" spans="1:8" ht="34.5" customHeight="1" x14ac:dyDescent="0.3">
      <c r="A37" s="35" t="s">
        <v>9</v>
      </c>
      <c r="B37" s="35" t="s">
        <v>10</v>
      </c>
      <c r="C37" s="37" t="s">
        <v>9</v>
      </c>
      <c r="D37" s="35" t="s">
        <v>9</v>
      </c>
      <c r="E37" s="40">
        <f>COUNTA(E38:E39)</f>
        <v>2</v>
      </c>
      <c r="F37" s="39">
        <f>SUM(F38:F39)</f>
        <v>118800</v>
      </c>
      <c r="G37" s="35" t="s">
        <v>9</v>
      </c>
      <c r="H37" s="35" t="s">
        <v>9</v>
      </c>
    </row>
    <row r="38" spans="1:8" ht="34.5" customHeight="1" x14ac:dyDescent="0.3">
      <c r="A38" s="34">
        <v>1</v>
      </c>
      <c r="B38" s="34" t="s">
        <v>41</v>
      </c>
      <c r="C38" s="16" t="s">
        <v>154</v>
      </c>
      <c r="D38" s="17" t="s">
        <v>155</v>
      </c>
      <c r="E38" s="18" t="s">
        <v>123</v>
      </c>
      <c r="F38" s="22">
        <v>34000</v>
      </c>
      <c r="G38" s="22" t="s">
        <v>39</v>
      </c>
      <c r="H38" s="22" t="s">
        <v>11</v>
      </c>
    </row>
    <row r="39" spans="1:8" ht="34.5" customHeight="1" x14ac:dyDescent="0.3">
      <c r="A39" s="34">
        <v>2</v>
      </c>
      <c r="B39" s="34" t="s">
        <v>41</v>
      </c>
      <c r="C39" s="16" t="s">
        <v>156</v>
      </c>
      <c r="D39" s="17" t="s">
        <v>157</v>
      </c>
      <c r="E39" s="18" t="s">
        <v>124</v>
      </c>
      <c r="F39" s="22">
        <v>84800</v>
      </c>
      <c r="G39" s="22" t="s">
        <v>125</v>
      </c>
      <c r="H39" s="22" t="s">
        <v>11</v>
      </c>
    </row>
    <row r="40" spans="1:8" ht="27" customHeight="1" x14ac:dyDescent="0.3">
      <c r="A40" s="41"/>
      <c r="B40" s="41"/>
      <c r="C40" s="42"/>
      <c r="D40" s="41"/>
      <c r="E40" s="43"/>
      <c r="F40" s="44"/>
      <c r="G40" s="44"/>
      <c r="H40" s="44"/>
    </row>
    <row r="41" spans="1:8" ht="27" customHeight="1" x14ac:dyDescent="0.3">
      <c r="A41" s="54" t="s">
        <v>17</v>
      </c>
      <c r="B41" s="54"/>
      <c r="C41" s="54"/>
      <c r="D41" s="54"/>
      <c r="E41" s="54"/>
      <c r="F41" s="54"/>
      <c r="G41" s="54"/>
      <c r="H41" s="54"/>
    </row>
    <row r="42" spans="1:8" ht="34.5" customHeight="1" x14ac:dyDescent="0.3">
      <c r="A42" s="35" t="s">
        <v>1</v>
      </c>
      <c r="B42" s="36" t="s">
        <v>18</v>
      </c>
      <c r="C42" s="37" t="s">
        <v>3</v>
      </c>
      <c r="D42" s="35" t="s">
        <v>4</v>
      </c>
      <c r="E42" s="38" t="s">
        <v>5</v>
      </c>
      <c r="F42" s="39" t="s">
        <v>6</v>
      </c>
      <c r="G42" s="36" t="s">
        <v>7</v>
      </c>
      <c r="H42" s="36" t="s">
        <v>8</v>
      </c>
    </row>
    <row r="43" spans="1:8" ht="34.5" customHeight="1" x14ac:dyDescent="0.3">
      <c r="A43" s="35" t="s">
        <v>9</v>
      </c>
      <c r="B43" s="35" t="s">
        <v>10</v>
      </c>
      <c r="C43" s="37" t="s">
        <v>9</v>
      </c>
      <c r="D43" s="35" t="s">
        <v>9</v>
      </c>
      <c r="E43" s="40">
        <f>COUNTA(E44:E46)</f>
        <v>1</v>
      </c>
      <c r="F43" s="39">
        <f>SUM(F44:F44)</f>
        <v>71000</v>
      </c>
      <c r="G43" s="35" t="s">
        <v>9</v>
      </c>
      <c r="H43" s="35" t="s">
        <v>9</v>
      </c>
    </row>
    <row r="44" spans="1:8" ht="34.5" customHeight="1" x14ac:dyDescent="0.3">
      <c r="A44" s="34">
        <v>1</v>
      </c>
      <c r="B44" s="34" t="s">
        <v>21</v>
      </c>
      <c r="C44" s="16" t="s">
        <v>100</v>
      </c>
      <c r="D44" s="17" t="s">
        <v>101</v>
      </c>
      <c r="E44" s="18" t="s">
        <v>102</v>
      </c>
      <c r="F44" s="22">
        <v>71000</v>
      </c>
      <c r="G44" s="22" t="s">
        <v>103</v>
      </c>
      <c r="H44" s="22" t="s">
        <v>11</v>
      </c>
    </row>
    <row r="45" spans="1:8" ht="27" customHeight="1" x14ac:dyDescent="0.3">
      <c r="A45" s="45"/>
      <c r="B45" s="45"/>
      <c r="C45" s="46"/>
      <c r="D45" s="47"/>
      <c r="E45" s="48"/>
      <c r="F45" s="49"/>
      <c r="G45" s="50"/>
      <c r="H45" s="50"/>
    </row>
    <row r="46" spans="1:8" ht="27" customHeight="1" x14ac:dyDescent="0.3">
      <c r="A46" s="54" t="s">
        <v>22</v>
      </c>
      <c r="B46" s="54"/>
      <c r="C46" s="54"/>
      <c r="D46" s="54"/>
      <c r="E46" s="54"/>
      <c r="F46" s="54"/>
      <c r="G46" s="54"/>
      <c r="H46" s="54"/>
    </row>
    <row r="47" spans="1:8" ht="34.5" customHeight="1" x14ac:dyDescent="0.3">
      <c r="A47" s="35" t="s">
        <v>1</v>
      </c>
      <c r="B47" s="36" t="s">
        <v>18</v>
      </c>
      <c r="C47" s="37" t="s">
        <v>3</v>
      </c>
      <c r="D47" s="35" t="s">
        <v>19</v>
      </c>
      <c r="E47" s="38" t="s">
        <v>5</v>
      </c>
      <c r="F47" s="39" t="s">
        <v>6</v>
      </c>
      <c r="G47" s="36" t="s">
        <v>7</v>
      </c>
      <c r="H47" s="36" t="s">
        <v>23</v>
      </c>
    </row>
    <row r="48" spans="1:8" ht="34.5" customHeight="1" x14ac:dyDescent="0.3">
      <c r="A48" s="35" t="s">
        <v>9</v>
      </c>
      <c r="B48" s="35" t="s">
        <v>20</v>
      </c>
      <c r="C48" s="37" t="s">
        <v>9</v>
      </c>
      <c r="D48" s="35" t="s">
        <v>12</v>
      </c>
      <c r="E48" s="40">
        <f>COUNTA(E49:E53)</f>
        <v>5</v>
      </c>
      <c r="F48" s="39">
        <f>SUM(F49:F53)</f>
        <v>104700</v>
      </c>
      <c r="G48" s="35" t="s">
        <v>9</v>
      </c>
      <c r="H48" s="35" t="s">
        <v>9</v>
      </c>
    </row>
    <row r="49" spans="1:8" ht="34.5" customHeight="1" x14ac:dyDescent="0.3">
      <c r="A49" s="34">
        <v>1</v>
      </c>
      <c r="B49" s="34" t="s">
        <v>24</v>
      </c>
      <c r="C49" s="16" t="s">
        <v>158</v>
      </c>
      <c r="D49" s="17" t="s">
        <v>159</v>
      </c>
      <c r="E49" s="18" t="s">
        <v>126</v>
      </c>
      <c r="F49" s="22">
        <v>7000</v>
      </c>
      <c r="G49" s="22" t="s">
        <v>51</v>
      </c>
      <c r="H49" s="22" t="s">
        <v>38</v>
      </c>
    </row>
    <row r="50" spans="1:8" ht="34.5" customHeight="1" x14ac:dyDescent="0.3">
      <c r="A50" s="34">
        <v>2</v>
      </c>
      <c r="B50" s="34" t="s">
        <v>24</v>
      </c>
      <c r="C50" s="16" t="s">
        <v>160</v>
      </c>
      <c r="D50" s="17" t="s">
        <v>161</v>
      </c>
      <c r="E50" s="18" t="s">
        <v>127</v>
      </c>
      <c r="F50" s="22">
        <v>17400</v>
      </c>
      <c r="G50" s="22" t="s">
        <v>39</v>
      </c>
      <c r="H50" s="22" t="s">
        <v>16</v>
      </c>
    </row>
    <row r="51" spans="1:8" ht="34.5" customHeight="1" x14ac:dyDescent="0.3">
      <c r="A51" s="34">
        <v>3</v>
      </c>
      <c r="B51" s="34" t="s">
        <v>24</v>
      </c>
      <c r="C51" s="16" t="s">
        <v>162</v>
      </c>
      <c r="D51" s="17" t="s">
        <v>163</v>
      </c>
      <c r="E51" s="18" t="s">
        <v>128</v>
      </c>
      <c r="F51" s="22">
        <v>7800</v>
      </c>
      <c r="G51" s="22" t="s">
        <v>51</v>
      </c>
      <c r="H51" s="22" t="s">
        <v>16</v>
      </c>
    </row>
    <row r="52" spans="1:8" ht="34.5" customHeight="1" x14ac:dyDescent="0.3">
      <c r="A52" s="34">
        <v>4</v>
      </c>
      <c r="B52" s="34" t="s">
        <v>43</v>
      </c>
      <c r="C52" s="16" t="s">
        <v>169</v>
      </c>
      <c r="D52" s="17" t="s">
        <v>170</v>
      </c>
      <c r="E52" s="18" t="s">
        <v>165</v>
      </c>
      <c r="F52" s="22">
        <v>50000</v>
      </c>
      <c r="G52" s="22" t="s">
        <v>167</v>
      </c>
      <c r="H52" s="22" t="s">
        <v>11</v>
      </c>
    </row>
    <row r="53" spans="1:8" ht="34.5" customHeight="1" x14ac:dyDescent="0.3">
      <c r="A53" s="34">
        <v>5</v>
      </c>
      <c r="B53" s="34" t="s">
        <v>43</v>
      </c>
      <c r="C53" s="16" t="s">
        <v>171</v>
      </c>
      <c r="D53" s="17" t="s">
        <v>172</v>
      </c>
      <c r="E53" s="53" t="s">
        <v>166</v>
      </c>
      <c r="F53" s="22">
        <v>22500</v>
      </c>
      <c r="G53" s="22" t="s">
        <v>168</v>
      </c>
      <c r="H53" s="22" t="s">
        <v>11</v>
      </c>
    </row>
    <row r="54" spans="1:8" ht="27" customHeight="1" x14ac:dyDescent="0.3">
      <c r="A54" s="41"/>
      <c r="B54" s="41"/>
      <c r="C54" s="42"/>
      <c r="D54" s="41"/>
      <c r="E54" s="43"/>
      <c r="F54" s="44"/>
      <c r="G54" s="44"/>
      <c r="H54" s="44"/>
    </row>
    <row r="55" spans="1:8" ht="27" customHeight="1" x14ac:dyDescent="0.3">
      <c r="A55" s="54" t="s">
        <v>35</v>
      </c>
      <c r="B55" s="54"/>
      <c r="C55" s="54"/>
      <c r="D55" s="54"/>
      <c r="E55" s="54"/>
      <c r="F55" s="54"/>
      <c r="G55" s="54"/>
      <c r="H55" s="54"/>
    </row>
    <row r="56" spans="1:8" ht="33.75" customHeight="1" x14ac:dyDescent="0.3">
      <c r="A56" s="35" t="s">
        <v>1</v>
      </c>
      <c r="B56" s="36" t="s">
        <v>18</v>
      </c>
      <c r="C56" s="37" t="s">
        <v>3</v>
      </c>
      <c r="D56" s="35" t="s">
        <v>4</v>
      </c>
      <c r="E56" s="38" t="s">
        <v>5</v>
      </c>
      <c r="F56" s="39" t="s">
        <v>6</v>
      </c>
      <c r="G56" s="36" t="s">
        <v>7</v>
      </c>
      <c r="H56" s="36" t="s">
        <v>8</v>
      </c>
    </row>
    <row r="57" spans="1:8" ht="33.75" customHeight="1" x14ac:dyDescent="0.3">
      <c r="A57" s="35" t="s">
        <v>9</v>
      </c>
      <c r="B57" s="35" t="s">
        <v>10</v>
      </c>
      <c r="C57" s="37" t="s">
        <v>9</v>
      </c>
      <c r="D57" s="35" t="s">
        <v>9</v>
      </c>
      <c r="E57" s="40">
        <f>COUNTA(E58:E60)</f>
        <v>3</v>
      </c>
      <c r="F57" s="39">
        <f>SUM(F58:F60)</f>
        <v>353000</v>
      </c>
      <c r="G57" s="35" t="s">
        <v>9</v>
      </c>
      <c r="H57" s="35" t="s">
        <v>9</v>
      </c>
    </row>
    <row r="58" spans="1:8" ht="33.75" customHeight="1" x14ac:dyDescent="0.3">
      <c r="A58" s="34">
        <v>1</v>
      </c>
      <c r="B58" s="34" t="s">
        <v>36</v>
      </c>
      <c r="C58" s="16" t="s">
        <v>134</v>
      </c>
      <c r="D58" s="17" t="s">
        <v>135</v>
      </c>
      <c r="E58" s="18" t="s">
        <v>129</v>
      </c>
      <c r="F58" s="22">
        <v>32000</v>
      </c>
      <c r="G58" s="22" t="s">
        <v>130</v>
      </c>
      <c r="H58" s="22" t="s">
        <v>16</v>
      </c>
    </row>
    <row r="59" spans="1:8" ht="33.75" customHeight="1" x14ac:dyDescent="0.3">
      <c r="A59" s="34">
        <v>2</v>
      </c>
      <c r="B59" s="34" t="s">
        <v>36</v>
      </c>
      <c r="C59" s="16" t="s">
        <v>136</v>
      </c>
      <c r="D59" s="52" t="s">
        <v>137</v>
      </c>
      <c r="E59" s="18" t="s">
        <v>131</v>
      </c>
      <c r="F59" s="22">
        <v>129000</v>
      </c>
      <c r="G59" s="22" t="s">
        <v>47</v>
      </c>
      <c r="H59" s="22" t="s">
        <v>16</v>
      </c>
    </row>
    <row r="60" spans="1:8" ht="33.75" customHeight="1" x14ac:dyDescent="0.3">
      <c r="A60" s="34">
        <v>3</v>
      </c>
      <c r="B60" s="34" t="s">
        <v>36</v>
      </c>
      <c r="C60" s="16" t="s">
        <v>138</v>
      </c>
      <c r="D60" s="17" t="s">
        <v>139</v>
      </c>
      <c r="E60" s="18" t="s">
        <v>133</v>
      </c>
      <c r="F60" s="22">
        <v>192000</v>
      </c>
      <c r="G60" s="22" t="s">
        <v>132</v>
      </c>
      <c r="H60" s="22" t="s">
        <v>16</v>
      </c>
    </row>
    <row r="61" spans="1:8" ht="27" customHeight="1" x14ac:dyDescent="0.3">
      <c r="A61" s="41"/>
      <c r="B61" s="41"/>
      <c r="C61" s="42"/>
      <c r="D61" s="41"/>
      <c r="E61" s="43"/>
      <c r="F61" s="44"/>
      <c r="G61" s="44"/>
      <c r="H61" s="44"/>
    </row>
    <row r="62" spans="1:8" ht="27" customHeight="1" x14ac:dyDescent="0.3">
      <c r="A62" s="54" t="s">
        <v>46</v>
      </c>
      <c r="B62" s="54"/>
      <c r="C62" s="54"/>
      <c r="D62" s="54"/>
      <c r="E62" s="54"/>
      <c r="F62" s="54"/>
      <c r="G62" s="54"/>
      <c r="H62" s="54"/>
    </row>
    <row r="63" spans="1:8" ht="33.75" customHeight="1" x14ac:dyDescent="0.3">
      <c r="A63" s="35" t="s">
        <v>1</v>
      </c>
      <c r="B63" s="36" t="s">
        <v>18</v>
      </c>
      <c r="C63" s="37" t="s">
        <v>3</v>
      </c>
      <c r="D63" s="35" t="s">
        <v>4</v>
      </c>
      <c r="E63" s="38" t="s">
        <v>5</v>
      </c>
      <c r="F63" s="39" t="s">
        <v>6</v>
      </c>
      <c r="G63" s="36" t="s">
        <v>7</v>
      </c>
      <c r="H63" s="36" t="s">
        <v>8</v>
      </c>
    </row>
    <row r="64" spans="1:8" ht="33.75" customHeight="1" x14ac:dyDescent="0.3">
      <c r="A64" s="35" t="s">
        <v>9</v>
      </c>
      <c r="B64" s="35" t="s">
        <v>10</v>
      </c>
      <c r="C64" s="37" t="s">
        <v>9</v>
      </c>
      <c r="D64" s="35" t="s">
        <v>9</v>
      </c>
      <c r="E64" s="40">
        <f>COUNTA(E65:E68)</f>
        <v>3</v>
      </c>
      <c r="F64" s="39">
        <f>SUM(F65:F67)</f>
        <v>98400</v>
      </c>
      <c r="G64" s="35" t="s">
        <v>9</v>
      </c>
      <c r="H64" s="35" t="s">
        <v>9</v>
      </c>
    </row>
    <row r="65" spans="1:8" s="15" customFormat="1" ht="33.75" customHeight="1" x14ac:dyDescent="0.3">
      <c r="A65" s="34">
        <v>1</v>
      </c>
      <c r="B65" s="34" t="s">
        <v>21</v>
      </c>
      <c r="C65" s="16" t="s">
        <v>59</v>
      </c>
      <c r="D65" s="17" t="s">
        <v>58</v>
      </c>
      <c r="E65" s="18" t="s">
        <v>55</v>
      </c>
      <c r="F65" s="22">
        <v>36000</v>
      </c>
      <c r="G65" s="22" t="s">
        <v>49</v>
      </c>
      <c r="H65" s="22" t="s">
        <v>16</v>
      </c>
    </row>
    <row r="66" spans="1:8" ht="33.75" customHeight="1" x14ac:dyDescent="0.3">
      <c r="A66" s="34">
        <v>2</v>
      </c>
      <c r="B66" s="34" t="s">
        <v>21</v>
      </c>
      <c r="C66" s="16" t="s">
        <v>164</v>
      </c>
      <c r="D66" s="17" t="s">
        <v>60</v>
      </c>
      <c r="E66" s="18" t="s">
        <v>56</v>
      </c>
      <c r="F66" s="22">
        <v>21200</v>
      </c>
      <c r="G66" s="22" t="s">
        <v>57</v>
      </c>
      <c r="H66" s="22" t="s">
        <v>16</v>
      </c>
    </row>
    <row r="67" spans="1:8" ht="33.75" customHeight="1" x14ac:dyDescent="0.3">
      <c r="A67" s="34">
        <v>3</v>
      </c>
      <c r="B67" s="34" t="s">
        <v>21</v>
      </c>
      <c r="C67" s="16" t="s">
        <v>107</v>
      </c>
      <c r="D67" s="17" t="s">
        <v>108</v>
      </c>
      <c r="E67" s="18" t="s">
        <v>110</v>
      </c>
      <c r="F67" s="22">
        <v>41200</v>
      </c>
      <c r="G67" s="22" t="s">
        <v>109</v>
      </c>
      <c r="H67" s="22" t="s">
        <v>16</v>
      </c>
    </row>
    <row r="68" spans="1:8" ht="27" customHeight="1" x14ac:dyDescent="0.3"/>
  </sheetData>
  <mergeCells count="8">
    <mergeCell ref="A62:H62"/>
    <mergeCell ref="A1:H1"/>
    <mergeCell ref="A3:H3"/>
    <mergeCell ref="A29:H29"/>
    <mergeCell ref="A55:H55"/>
    <mergeCell ref="A46:H46"/>
    <mergeCell ref="A41:H41"/>
    <mergeCell ref="A35:H35"/>
  </mergeCells>
  <phoneticPr fontId="3" type="noConversion"/>
  <printOptions horizontalCentered="1"/>
  <pageMargins left="0.23622047244094491" right="0.23622047244094491" top="0.35433070866141736" bottom="0.35433070866141736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업무추진비 집행내역</vt:lpstr>
      <vt:lpstr>'업무추진비 집행내역'!Print_Area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</dc:creator>
  <cp:lastModifiedBy>오은영</cp:lastModifiedBy>
  <cp:lastPrinted>2022-09-16T07:55:02Z</cp:lastPrinted>
  <dcterms:created xsi:type="dcterms:W3CDTF">2021-05-01T05:13:17Z</dcterms:created>
  <dcterms:modified xsi:type="dcterms:W3CDTF">2022-09-21T09:37:04Z</dcterms:modified>
</cp:coreProperties>
</file>