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오은영\Desktop\회계\업무추진비\2022년\"/>
    </mc:Choice>
  </mc:AlternateContent>
  <xr:revisionPtr revIDLastSave="0" documentId="13_ncr:1_{98E426C2-6797-4FEE-850C-72052B218031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업무추진비 집행내역" sheetId="1" r:id="rId1"/>
  </sheets>
  <definedNames>
    <definedName name="_xlnm.Print_Area" localSheetId="0">'업무추진비 집행내역'!$A$1:$I$33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54" i="1" l="1"/>
  <c r="G54" i="1"/>
  <c r="F24" i="1" l="1"/>
  <c r="G24" i="1" l="1"/>
  <c r="G47" i="1"/>
  <c r="F5" i="1" l="1"/>
  <c r="G5" i="1" l="1"/>
  <c r="G37" i="1" l="1"/>
  <c r="F37" i="1"/>
  <c r="F31" i="1" l="1"/>
  <c r="G31" i="1"/>
</calcChain>
</file>

<file path=xl/sharedStrings.xml><?xml version="1.0" encoding="utf-8"?>
<sst xmlns="http://schemas.openxmlformats.org/spreadsheetml/2006/main" count="247" uniqueCount="124">
  <si>
    <t>□ 서울도시철도그린환경㈜ 업무추진비(사장)</t>
    <phoneticPr fontId="3" type="noConversion"/>
  </si>
  <si>
    <t>연번</t>
    <phoneticPr fontId="3" type="noConversion"/>
  </si>
  <si>
    <t>집행자</t>
    <phoneticPr fontId="3" type="noConversion"/>
  </si>
  <si>
    <t>집행장소</t>
    <phoneticPr fontId="3" type="noConversion"/>
  </si>
  <si>
    <t>집행목적</t>
    <phoneticPr fontId="3" type="noConversion"/>
  </si>
  <si>
    <t>집행금액(원)</t>
    <phoneticPr fontId="3" type="noConversion"/>
  </si>
  <si>
    <t>대상인원</t>
    <phoneticPr fontId="3" type="noConversion"/>
  </si>
  <si>
    <t>집행방법</t>
    <phoneticPr fontId="3" type="noConversion"/>
  </si>
  <si>
    <t>-</t>
    <phoneticPr fontId="3" type="noConversion"/>
  </si>
  <si>
    <t>총  계</t>
    <phoneticPr fontId="3" type="noConversion"/>
  </si>
  <si>
    <t>카드</t>
  </si>
  <si>
    <t>-</t>
    <phoneticPr fontId="3" type="noConversion"/>
  </si>
  <si>
    <t>카드</t>
    <phoneticPr fontId="3" type="noConversion"/>
  </si>
  <si>
    <t>집행부서</t>
    <phoneticPr fontId="3" type="noConversion"/>
  </si>
  <si>
    <t>집행장소</t>
    <phoneticPr fontId="3" type="noConversion"/>
  </si>
  <si>
    <t>총  계</t>
    <phoneticPr fontId="3" type="noConversion"/>
  </si>
  <si>
    <t>□ 서울도시철도그린환경㈜ 업무추진비[역사환경처][처장]</t>
    <phoneticPr fontId="3" type="noConversion"/>
  </si>
  <si>
    <t>집행방법</t>
    <phoneticPr fontId="3" type="noConversion"/>
  </si>
  <si>
    <t>역사환경처</t>
    <phoneticPr fontId="3" type="noConversion"/>
  </si>
  <si>
    <t>사장</t>
    <phoneticPr fontId="3" type="noConversion"/>
  </si>
  <si>
    <t>사장</t>
    <phoneticPr fontId="3" type="noConversion"/>
  </si>
  <si>
    <t>사장</t>
    <phoneticPr fontId="3" type="noConversion"/>
  </si>
  <si>
    <t>사장외 2명</t>
    <phoneticPr fontId="3" type="noConversion"/>
  </si>
  <si>
    <t>사장</t>
    <phoneticPr fontId="3" type="noConversion"/>
  </si>
  <si>
    <t>사장</t>
    <phoneticPr fontId="3" type="noConversion"/>
  </si>
  <si>
    <t>□ 서울도시철도그린환경㈜ 업무추진비[안전노무부][부장]</t>
    <phoneticPr fontId="3" type="noConversion"/>
  </si>
  <si>
    <t>안전노무부</t>
    <phoneticPr fontId="3" type="noConversion"/>
  </si>
  <si>
    <t>카드</t>
    <phoneticPr fontId="3" type="noConversion"/>
  </si>
  <si>
    <t>처장외 2명</t>
    <phoneticPr fontId="3" type="noConversion"/>
  </si>
  <si>
    <t>□ 서울도시철도그린환경㈜ 업무추진비(감사처)[처장]</t>
    <phoneticPr fontId="3" type="noConversion"/>
  </si>
  <si>
    <t>감사처</t>
    <phoneticPr fontId="3" type="noConversion"/>
  </si>
  <si>
    <t>1명</t>
  </si>
  <si>
    <t>역사환경처</t>
  </si>
  <si>
    <t>처장외 1명</t>
    <phoneticPr fontId="3" type="noConversion"/>
  </si>
  <si>
    <t>이체</t>
    <phoneticPr fontId="3" type="noConversion"/>
  </si>
  <si>
    <t>이체</t>
  </si>
  <si>
    <t>사장외 1명</t>
    <phoneticPr fontId="3" type="noConversion"/>
  </si>
  <si>
    <t>카드</t>
    <phoneticPr fontId="3" type="noConversion"/>
  </si>
  <si>
    <t>집행날짜</t>
  </si>
  <si>
    <t>집행날짜</t>
    <phoneticPr fontId="3" type="noConversion"/>
  </si>
  <si>
    <t>집행시간</t>
  </si>
  <si>
    <t>집행시간</t>
    <phoneticPr fontId="3" type="noConversion"/>
  </si>
  <si>
    <t>부장외 4명</t>
    <phoneticPr fontId="3" type="noConversion"/>
  </si>
  <si>
    <t>감사처</t>
  </si>
  <si>
    <t>카드</t>
    <phoneticPr fontId="3" type="noConversion"/>
  </si>
  <si>
    <t>사장외 3명</t>
  </si>
  <si>
    <t>사장외 3명</t>
    <phoneticPr fontId="3" type="noConversion"/>
  </si>
  <si>
    <t>사장외 2명</t>
    <phoneticPr fontId="3" type="noConversion"/>
  </si>
  <si>
    <t>2022년 10월 업무추진비 집행내역</t>
    <phoneticPr fontId="3" type="noConversion"/>
  </si>
  <si>
    <t>고기식당도야지
(마포구 모래내로1길 20)</t>
    <phoneticPr fontId="3" type="noConversion"/>
  </si>
  <si>
    <t>교섭등 업무협의</t>
  </si>
  <si>
    <t>임금협약을 위한 본교섭</t>
  </si>
  <si>
    <t>부장외 8명</t>
    <phoneticPr fontId="3" type="noConversion"/>
  </si>
  <si>
    <t>노무법인 업무협의</t>
  </si>
  <si>
    <t>법무법인 업무협의</t>
  </si>
  <si>
    <t>노조 실무협의</t>
  </si>
  <si>
    <t>부장외 2명</t>
    <phoneticPr fontId="3" type="noConversion"/>
  </si>
  <si>
    <t>핌 플라워
(중구 을지로 지하178)</t>
    <phoneticPr fontId="3" type="noConversion"/>
  </si>
  <si>
    <t>희희(heehee)
(마포구 독막로 291-5)</t>
    <phoneticPr fontId="3" type="noConversion"/>
  </si>
  <si>
    <t>색동저고리마포점
(마포구 도화길 27)</t>
    <phoneticPr fontId="3" type="noConversion"/>
  </si>
  <si>
    <t>본가
(서대문구 충정로3가 250-18)</t>
    <phoneticPr fontId="3" type="noConversion"/>
  </si>
  <si>
    <t>주식회사 좋은세상</t>
    <phoneticPr fontId="3" type="noConversion"/>
  </si>
  <si>
    <t>1명</t>
    <phoneticPr fontId="3" type="noConversion"/>
  </si>
  <si>
    <t>채용관련 교통공사 직원 면담</t>
  </si>
  <si>
    <t>사장</t>
  </si>
  <si>
    <t>주식회사 좋은세상</t>
  </si>
  <si>
    <t>경조사관련 화환 전달</t>
  </si>
  <si>
    <t>교육관련 고려사이버대학 교수 자문</t>
  </si>
  <si>
    <t>시의회 사무처 방문</t>
  </si>
  <si>
    <t>서울시 중대재해 관련 미팅</t>
  </si>
  <si>
    <t>모래내설농탕
(서대문구 모래내로 271)</t>
    <phoneticPr fontId="3" type="noConversion"/>
  </si>
  <si>
    <t>춘향골남원추어탕
(마포구 월드컵로36길 18)</t>
    <phoneticPr fontId="3" type="noConversion"/>
  </si>
  <si>
    <t>잼배옥
(중구 세종대로9길 68-9)</t>
    <phoneticPr fontId="3" type="noConversion"/>
  </si>
  <si>
    <t>차량청소 관련 교통공사 관계자 면담</t>
    <phoneticPr fontId="3" type="noConversion"/>
  </si>
  <si>
    <t>블루보틀커피코리아 유한회사
(성동구 아차산로 7)</t>
    <phoneticPr fontId="3" type="noConversion"/>
  </si>
  <si>
    <t>약수순대국
(중구 다산로8길 7)</t>
    <phoneticPr fontId="3" type="noConversion"/>
  </si>
  <si>
    <t>1명</t>
    <phoneticPr fontId="3" type="noConversion"/>
  </si>
  <si>
    <t>한강껍데기
(마포구 망원로 48-1)</t>
    <phoneticPr fontId="3" type="noConversion"/>
  </si>
  <si>
    <t>카페드롭탑서여의도점
(영등포구 국회대로70길 7)</t>
    <phoneticPr fontId="3" type="noConversion"/>
  </si>
  <si>
    <t>남도미가
(종로구 종로 19)</t>
    <phoneticPr fontId="3" type="noConversion"/>
  </si>
  <si>
    <t>동성각
(종로구 새문안로9길 29-2)</t>
    <phoneticPr fontId="3" type="noConversion"/>
  </si>
  <si>
    <t>화공과 교수 MSDS 관련  논의</t>
  </si>
  <si>
    <t>국회보좌관 업무 관련 논의</t>
  </si>
  <si>
    <t>사장외 4명</t>
    <phoneticPr fontId="3" type="noConversion"/>
  </si>
  <si>
    <t>채용관련 행정학과 교수 간담회</t>
  </si>
  <si>
    <t>풍수해 분야 전문가 미팅</t>
    <phoneticPr fontId="3" type="noConversion"/>
  </si>
  <si>
    <t>ISO45001 인증식</t>
  </si>
  <si>
    <t>부장외 10명</t>
    <phoneticPr fontId="3" type="noConversion"/>
  </si>
  <si>
    <t>사전예방 감사활동 업무 협의</t>
  </si>
  <si>
    <t>청렴 교육 관련 업무협의</t>
  </si>
  <si>
    <t>종합감사 대응 방향 논의 (메트로환경 감사처)</t>
    <phoneticPr fontId="3" type="noConversion"/>
  </si>
  <si>
    <t>처장외 2명</t>
    <phoneticPr fontId="3" type="noConversion"/>
  </si>
  <si>
    <t>처장외 1명</t>
    <phoneticPr fontId="3" type="noConversion"/>
  </si>
  <si>
    <t>깐부치킨 사당역점
(서초구 방배천로 21)</t>
    <phoneticPr fontId="3" type="noConversion"/>
  </si>
  <si>
    <t>본가감자탕
(영등포구 당산로49길 7)</t>
    <phoneticPr fontId="3" type="noConversion"/>
  </si>
  <si>
    <t>어사출또 합정역점
(마포구 양화로6길 18)</t>
    <phoneticPr fontId="3" type="noConversion"/>
  </si>
  <si>
    <t>□ 서울도시철도그린환경㈜ 업무추진비[역사환경처][부서]</t>
    <phoneticPr fontId="3" type="noConversion"/>
  </si>
  <si>
    <t>세븐일레븐합정점
(마포구 양화로 27)</t>
  </si>
  <si>
    <t>본부장외 5명</t>
  </si>
  <si>
    <t>남양부직포 업체 미팅</t>
    <phoneticPr fontId="3" type="noConversion"/>
  </si>
  <si>
    <t>카페리틀포레스트
(마포구 모래내로1길 17)</t>
    <phoneticPr fontId="3" type="noConversion"/>
  </si>
  <si>
    <t>차장외 2명</t>
    <phoneticPr fontId="3" type="noConversion"/>
  </si>
  <si>
    <t>국회보좌진 업무관련 간담회</t>
  </si>
  <si>
    <t>방역 실증 관련 전문가 자문</t>
  </si>
  <si>
    <t>인사 관련 교수 업무 논의</t>
  </si>
  <si>
    <t>사장외 5명</t>
    <phoneticPr fontId="3" type="noConversion"/>
  </si>
  <si>
    <t>사장외 2명</t>
    <phoneticPr fontId="3" type="noConversion"/>
  </si>
  <si>
    <t>돈플레이스</t>
  </si>
  <si>
    <t>성산역사 서비스센터 업무협의</t>
  </si>
  <si>
    <t>처장외 4명</t>
    <phoneticPr fontId="3" type="noConversion"/>
  </si>
  <si>
    <t>빽다방 문정역점</t>
  </si>
  <si>
    <t>직원 근무복(동계) 제작 일정 관련 업체 미팅</t>
  </si>
  <si>
    <t>작업화 구매관련 업체 미팅</t>
  </si>
  <si>
    <t>차장외 3명</t>
    <phoneticPr fontId="3" type="noConversion"/>
  </si>
  <si>
    <t>창고43VIP점
(영등포구 국회대로70길 15-1)</t>
    <phoneticPr fontId="3" type="noConversion"/>
  </si>
  <si>
    <t>(주)동원홈푸드
(서초구 마방로 68)</t>
    <phoneticPr fontId="3" type="noConversion"/>
  </si>
  <si>
    <t>폴바셋 여의도국회대로점
(영등포구 국회대로68길 17)</t>
    <phoneticPr fontId="3" type="noConversion"/>
  </si>
  <si>
    <t>이디야커피
(마포구 월드컵로 196)</t>
    <phoneticPr fontId="3" type="noConversion"/>
  </si>
  <si>
    <t>□ 서울도시철도그린환경㈜ 업무추진비[경영지원처][부서]</t>
    <phoneticPr fontId="3" type="noConversion"/>
  </si>
  <si>
    <t>경영지원처</t>
    <phoneticPr fontId="3" type="noConversion"/>
  </si>
  <si>
    <t>헤비커피드링커 마포구청점</t>
    <phoneticPr fontId="3" type="noConversion"/>
  </si>
  <si>
    <t>자금운용 관련 하나은행 성산동 지점 업무협의</t>
  </si>
  <si>
    <t>대리외 6명</t>
    <phoneticPr fontId="3" type="noConversion"/>
  </si>
  <si>
    <t>합정역 휴게공간 협의 관련 공사 간담회 음료 구매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</si>
</sst>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건&quot;"/>
    <numFmt numFmtId="177" formatCode="&quot;월&quot;\ #,##0&quot;원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20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color rgb="FF303030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1" fontId="5" fillId="0" borderId="0" xfId="1" applyFont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1" applyNumberFormat="1" applyFont="1" applyFill="1" applyBorder="1" applyAlignment="1">
      <alignment horizontal="center" vertical="center" shrinkToFit="1"/>
    </xf>
    <xf numFmtId="14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41" fontId="6" fillId="2" borderId="2" xfId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177" fontId="6" fillId="2" borderId="2" xfId="1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4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1" fontId="4" fillId="0" borderId="0" xfId="1" applyFont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shrinkToFit="1"/>
    </xf>
    <xf numFmtId="0" fontId="11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2" xfId="1" applyNumberFormat="1" applyFont="1" applyFill="1" applyBorder="1" applyAlignment="1">
      <alignment horizontal="center" vertical="center" shrinkToFit="1"/>
    </xf>
    <xf numFmtId="14" fontId="12" fillId="2" borderId="2" xfId="0" applyNumberFormat="1" applyFont="1" applyFill="1" applyBorder="1" applyAlignment="1">
      <alignment horizontal="center" vertical="center" shrinkToFit="1"/>
    </xf>
    <xf numFmtId="0" fontId="12" fillId="2" borderId="2" xfId="0" applyNumberFormat="1" applyFont="1" applyFill="1" applyBorder="1" applyAlignment="1">
      <alignment horizontal="center" vertical="center" shrinkToFit="1"/>
    </xf>
    <xf numFmtId="41" fontId="12" fillId="2" borderId="2" xfId="1" applyFont="1" applyFill="1" applyBorder="1" applyAlignment="1">
      <alignment horizontal="center" vertical="center" shrinkToFit="1"/>
    </xf>
    <xf numFmtId="176" fontId="12" fillId="2" borderId="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41" fontId="7" fillId="0" borderId="0" xfId="1" applyFont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41" fontId="7" fillId="0" borderId="0" xfId="1" applyFont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20" fontId="7" fillId="0" borderId="2" xfId="0" applyNumberFormat="1" applyFont="1" applyFill="1" applyBorder="1" applyAlignment="1">
      <alignment horizontal="center" vertical="center" wrapText="1" shrinkToFit="1"/>
    </xf>
    <xf numFmtId="20" fontId="7" fillId="0" borderId="2" xfId="0" quotePrefix="1" applyNumberFormat="1" applyFont="1" applyFill="1" applyBorder="1" applyAlignment="1">
      <alignment horizontal="center" vertical="center" wrapText="1" shrinkToFit="1"/>
    </xf>
    <xf numFmtId="20" fontId="7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0" fontId="7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zoomScale="89" zoomScaleNormal="89" workbookViewId="0">
      <selection activeCell="G5" sqref="G5"/>
    </sheetView>
  </sheetViews>
  <sheetFormatPr defaultColWidth="9" defaultRowHeight="21.95" customHeight="1" x14ac:dyDescent="0.3"/>
  <cols>
    <col min="1" max="1" width="4.75" style="1" bestFit="1" customWidth="1"/>
    <col min="2" max="2" width="9.875" style="1" customWidth="1"/>
    <col min="3" max="3" width="10.75" style="19" customWidth="1"/>
    <col min="4" max="4" width="9.125" style="19" customWidth="1"/>
    <col min="5" max="5" width="26.125" style="1" customWidth="1"/>
    <col min="6" max="6" width="35.625" style="20" customWidth="1"/>
    <col min="7" max="8" width="11.125" style="21" customWidth="1"/>
    <col min="9" max="9" width="8" style="21" bestFit="1" customWidth="1"/>
    <col min="10" max="10" width="9" style="1"/>
    <col min="11" max="11" width="39.125" style="1" customWidth="1"/>
    <col min="12" max="12" width="16.25" style="1" customWidth="1"/>
    <col min="13" max="13" width="14.5" style="1" customWidth="1"/>
    <col min="14" max="16384" width="9" style="1"/>
  </cols>
  <sheetData>
    <row r="1" spans="1:11" ht="25.5" x14ac:dyDescent="0.3">
      <c r="A1" s="57" t="s">
        <v>48</v>
      </c>
      <c r="B1" s="57"/>
      <c r="C1" s="57"/>
      <c r="D1" s="57"/>
      <c r="E1" s="57"/>
      <c r="F1" s="57"/>
      <c r="G1" s="57"/>
      <c r="H1" s="57"/>
      <c r="I1" s="57"/>
    </row>
    <row r="2" spans="1:11" ht="27" customHeight="1" x14ac:dyDescent="0.3">
      <c r="B2" s="2"/>
      <c r="C2" s="3"/>
      <c r="D2" s="3"/>
      <c r="F2" s="4"/>
      <c r="G2" s="5"/>
      <c r="H2" s="5"/>
      <c r="I2" s="5"/>
    </row>
    <row r="3" spans="1:11" ht="27" customHeight="1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4" spans="1:11" ht="34.5" customHeight="1" x14ac:dyDescent="0.3">
      <c r="A4" s="6" t="s">
        <v>1</v>
      </c>
      <c r="B4" s="7" t="s">
        <v>2</v>
      </c>
      <c r="C4" s="8" t="s">
        <v>39</v>
      </c>
      <c r="D4" s="8" t="s">
        <v>41</v>
      </c>
      <c r="E4" s="6" t="s">
        <v>3</v>
      </c>
      <c r="F4" s="9" t="s">
        <v>4</v>
      </c>
      <c r="G4" s="10" t="s">
        <v>5</v>
      </c>
      <c r="H4" s="7" t="s">
        <v>6</v>
      </c>
      <c r="I4" s="7" t="s">
        <v>7</v>
      </c>
      <c r="K4" s="21"/>
    </row>
    <row r="5" spans="1:11" ht="34.5" customHeight="1" x14ac:dyDescent="0.3">
      <c r="A5" s="6" t="s">
        <v>8</v>
      </c>
      <c r="B5" s="6" t="s">
        <v>9</v>
      </c>
      <c r="C5" s="8" t="s">
        <v>8</v>
      </c>
      <c r="D5" s="8"/>
      <c r="E5" s="6" t="s">
        <v>8</v>
      </c>
      <c r="F5" s="11">
        <f>COUNTA(F6:F20)</f>
        <v>15</v>
      </c>
      <c r="G5" s="10">
        <f>SUM(G6:G20)</f>
        <v>973400</v>
      </c>
      <c r="H5" s="12" t="s">
        <v>8</v>
      </c>
      <c r="I5" s="12" t="s">
        <v>8</v>
      </c>
      <c r="K5" s="21"/>
    </row>
    <row r="6" spans="1:11" ht="34.5" customHeight="1" x14ac:dyDescent="0.3">
      <c r="A6" s="13">
        <v>1</v>
      </c>
      <c r="B6" s="14" t="s">
        <v>64</v>
      </c>
      <c r="C6" s="16">
        <v>44841</v>
      </c>
      <c r="D6" s="51"/>
      <c r="E6" s="27" t="s">
        <v>65</v>
      </c>
      <c r="F6" s="25" t="s">
        <v>66</v>
      </c>
      <c r="G6" s="22">
        <v>73000</v>
      </c>
      <c r="H6" s="26" t="s">
        <v>76</v>
      </c>
      <c r="I6" s="26" t="s">
        <v>35</v>
      </c>
      <c r="K6" s="21"/>
    </row>
    <row r="7" spans="1:11" ht="34.5" customHeight="1" x14ac:dyDescent="0.3">
      <c r="A7" s="13">
        <v>2</v>
      </c>
      <c r="B7" s="14" t="s">
        <v>19</v>
      </c>
      <c r="C7" s="16">
        <v>44845</v>
      </c>
      <c r="D7" s="51">
        <v>0.82916666666666661</v>
      </c>
      <c r="E7" s="27" t="s">
        <v>70</v>
      </c>
      <c r="F7" s="25" t="s">
        <v>63</v>
      </c>
      <c r="G7" s="22">
        <v>40000</v>
      </c>
      <c r="H7" s="26" t="s">
        <v>22</v>
      </c>
      <c r="I7" s="26" t="s">
        <v>12</v>
      </c>
      <c r="K7" s="21"/>
    </row>
    <row r="8" spans="1:11" ht="34.5" customHeight="1" x14ac:dyDescent="0.3">
      <c r="A8" s="13">
        <v>3</v>
      </c>
      <c r="B8" s="14" t="s">
        <v>24</v>
      </c>
      <c r="C8" s="16">
        <v>44846</v>
      </c>
      <c r="D8" s="51">
        <v>0.50555555555555554</v>
      </c>
      <c r="E8" s="27" t="s">
        <v>71</v>
      </c>
      <c r="F8" s="29" t="s">
        <v>67</v>
      </c>
      <c r="G8" s="22">
        <v>66000</v>
      </c>
      <c r="H8" s="26" t="s">
        <v>22</v>
      </c>
      <c r="I8" s="26" t="s">
        <v>12</v>
      </c>
      <c r="K8" s="21"/>
    </row>
    <row r="9" spans="1:11" ht="34.5" customHeight="1" x14ac:dyDescent="0.3">
      <c r="A9" s="13">
        <v>4</v>
      </c>
      <c r="B9" s="14" t="s">
        <v>19</v>
      </c>
      <c r="C9" s="16">
        <v>44847</v>
      </c>
      <c r="D9" s="51">
        <v>0.4993055555555555</v>
      </c>
      <c r="E9" s="27" t="s">
        <v>72</v>
      </c>
      <c r="F9" s="23" t="s">
        <v>68</v>
      </c>
      <c r="G9" s="22">
        <v>33000</v>
      </c>
      <c r="H9" s="26" t="s">
        <v>22</v>
      </c>
      <c r="I9" s="26" t="s">
        <v>12</v>
      </c>
      <c r="K9" s="21"/>
    </row>
    <row r="10" spans="1:11" ht="34.5" customHeight="1" x14ac:dyDescent="0.3">
      <c r="A10" s="13">
        <v>5</v>
      </c>
      <c r="B10" s="14" t="s">
        <v>20</v>
      </c>
      <c r="C10" s="16">
        <v>44847</v>
      </c>
      <c r="D10" s="51"/>
      <c r="E10" s="27" t="s">
        <v>61</v>
      </c>
      <c r="F10" s="25" t="s">
        <v>66</v>
      </c>
      <c r="G10" s="22">
        <v>73000</v>
      </c>
      <c r="H10" s="26" t="s">
        <v>62</v>
      </c>
      <c r="I10" s="26" t="s">
        <v>34</v>
      </c>
    </row>
    <row r="11" spans="1:11" ht="34.5" customHeight="1" x14ac:dyDescent="0.3">
      <c r="A11" s="13">
        <v>6</v>
      </c>
      <c r="B11" s="14" t="s">
        <v>21</v>
      </c>
      <c r="C11" s="16">
        <v>44848</v>
      </c>
      <c r="D11" s="51"/>
      <c r="E11" s="27" t="s">
        <v>61</v>
      </c>
      <c r="F11" s="25" t="s">
        <v>66</v>
      </c>
      <c r="G11" s="22">
        <v>73000</v>
      </c>
      <c r="H11" s="26" t="s">
        <v>31</v>
      </c>
      <c r="I11" s="26" t="s">
        <v>34</v>
      </c>
    </row>
    <row r="12" spans="1:11" ht="34.5" customHeight="1" x14ac:dyDescent="0.3">
      <c r="A12" s="13">
        <v>7</v>
      </c>
      <c r="B12" s="14" t="s">
        <v>19</v>
      </c>
      <c r="C12" s="16">
        <v>44848</v>
      </c>
      <c r="D12" s="51">
        <v>0.53680555555555554</v>
      </c>
      <c r="E12" s="27" t="s">
        <v>74</v>
      </c>
      <c r="F12" s="28" t="s">
        <v>73</v>
      </c>
      <c r="G12" s="22">
        <v>35000</v>
      </c>
      <c r="H12" s="26" t="s">
        <v>47</v>
      </c>
      <c r="I12" s="26" t="s">
        <v>12</v>
      </c>
    </row>
    <row r="13" spans="1:11" ht="34.5" customHeight="1" x14ac:dyDescent="0.3">
      <c r="A13" s="13">
        <v>8</v>
      </c>
      <c r="B13" s="14" t="s">
        <v>19</v>
      </c>
      <c r="C13" s="16">
        <v>44848</v>
      </c>
      <c r="D13" s="51">
        <v>0.4993055555555555</v>
      </c>
      <c r="E13" s="27" t="s">
        <v>75</v>
      </c>
      <c r="F13" s="28" t="s">
        <v>69</v>
      </c>
      <c r="G13" s="22">
        <v>60000</v>
      </c>
      <c r="H13" s="26" t="s">
        <v>45</v>
      </c>
      <c r="I13" s="26" t="s">
        <v>34</v>
      </c>
    </row>
    <row r="14" spans="1:11" ht="34.5" customHeight="1" x14ac:dyDescent="0.3">
      <c r="A14" s="13">
        <v>9</v>
      </c>
      <c r="B14" s="14" t="s">
        <v>23</v>
      </c>
      <c r="C14" s="16">
        <v>44851</v>
      </c>
      <c r="D14" s="51">
        <v>0.86388888888888893</v>
      </c>
      <c r="E14" s="31" t="s">
        <v>77</v>
      </c>
      <c r="F14" s="30" t="s">
        <v>81</v>
      </c>
      <c r="G14" s="22">
        <v>60000</v>
      </c>
      <c r="H14" s="26" t="s">
        <v>22</v>
      </c>
      <c r="I14" s="26" t="s">
        <v>12</v>
      </c>
    </row>
    <row r="15" spans="1:11" ht="34.5" customHeight="1" x14ac:dyDescent="0.3">
      <c r="A15" s="13">
        <v>10</v>
      </c>
      <c r="B15" s="14" t="s">
        <v>19</v>
      </c>
      <c r="C15" s="16">
        <v>44852</v>
      </c>
      <c r="D15" s="51">
        <v>0.91666666666666663</v>
      </c>
      <c r="E15" s="31" t="s">
        <v>78</v>
      </c>
      <c r="F15" s="30" t="s">
        <v>82</v>
      </c>
      <c r="G15" s="22">
        <v>23800</v>
      </c>
      <c r="H15" s="26" t="s">
        <v>83</v>
      </c>
      <c r="I15" s="26" t="s">
        <v>12</v>
      </c>
    </row>
    <row r="16" spans="1:11" ht="34.5" customHeight="1" x14ac:dyDescent="0.3">
      <c r="A16" s="13">
        <v>11</v>
      </c>
      <c r="B16" s="14" t="s">
        <v>19</v>
      </c>
      <c r="C16" s="16">
        <v>44853</v>
      </c>
      <c r="D16" s="51">
        <v>0.52361111111111114</v>
      </c>
      <c r="E16" s="31" t="s">
        <v>79</v>
      </c>
      <c r="F16" s="32" t="s">
        <v>84</v>
      </c>
      <c r="G16" s="22">
        <v>100000</v>
      </c>
      <c r="H16" s="26" t="s">
        <v>46</v>
      </c>
      <c r="I16" s="26" t="s">
        <v>12</v>
      </c>
    </row>
    <row r="17" spans="1:11" ht="34.5" customHeight="1" x14ac:dyDescent="0.3">
      <c r="A17" s="13">
        <v>12</v>
      </c>
      <c r="B17" s="14" t="s">
        <v>19</v>
      </c>
      <c r="C17" s="16">
        <v>44854</v>
      </c>
      <c r="D17" s="51">
        <v>0.52986111111111112</v>
      </c>
      <c r="E17" s="31" t="s">
        <v>80</v>
      </c>
      <c r="F17" s="30" t="s">
        <v>85</v>
      </c>
      <c r="G17" s="22">
        <v>109000</v>
      </c>
      <c r="H17" s="26" t="s">
        <v>46</v>
      </c>
      <c r="I17" s="26" t="s">
        <v>12</v>
      </c>
    </row>
    <row r="18" spans="1:11" ht="34.5" customHeight="1" x14ac:dyDescent="0.3">
      <c r="A18" s="13">
        <v>13</v>
      </c>
      <c r="B18" s="14" t="s">
        <v>19</v>
      </c>
      <c r="C18" s="16">
        <v>44859</v>
      </c>
      <c r="D18" s="51">
        <v>0.87222222222222223</v>
      </c>
      <c r="E18" s="31" t="s">
        <v>114</v>
      </c>
      <c r="F18" s="30" t="s">
        <v>102</v>
      </c>
      <c r="G18" s="22">
        <v>150000</v>
      </c>
      <c r="H18" s="26" t="s">
        <v>105</v>
      </c>
      <c r="I18" s="26" t="s">
        <v>12</v>
      </c>
      <c r="K18" s="21"/>
    </row>
    <row r="19" spans="1:11" ht="34.5" customHeight="1" x14ac:dyDescent="0.3">
      <c r="A19" s="13">
        <v>14</v>
      </c>
      <c r="B19" s="14" t="s">
        <v>19</v>
      </c>
      <c r="C19" s="16">
        <v>44861</v>
      </c>
      <c r="D19" s="51">
        <v>0.77361111111111114</v>
      </c>
      <c r="E19" s="24" t="s">
        <v>115</v>
      </c>
      <c r="F19" s="33" t="s">
        <v>103</v>
      </c>
      <c r="G19" s="22">
        <v>50700</v>
      </c>
      <c r="H19" s="26" t="s">
        <v>106</v>
      </c>
      <c r="I19" s="26" t="s">
        <v>12</v>
      </c>
    </row>
    <row r="20" spans="1:11" ht="34.5" customHeight="1" x14ac:dyDescent="0.3">
      <c r="A20" s="13">
        <v>15</v>
      </c>
      <c r="B20" s="14" t="s">
        <v>19</v>
      </c>
      <c r="C20" s="16">
        <v>44862</v>
      </c>
      <c r="D20" s="51">
        <v>0.6430555555555556</v>
      </c>
      <c r="E20" s="24" t="s">
        <v>116</v>
      </c>
      <c r="F20" s="33" t="s">
        <v>104</v>
      </c>
      <c r="G20" s="22">
        <v>26900</v>
      </c>
      <c r="H20" s="26" t="s">
        <v>36</v>
      </c>
      <c r="I20" s="26" t="s">
        <v>37</v>
      </c>
    </row>
    <row r="21" spans="1:11" ht="27" customHeight="1" x14ac:dyDescent="0.3">
      <c r="A21" s="41"/>
      <c r="B21" s="41"/>
      <c r="C21" s="42"/>
      <c r="D21" s="42"/>
      <c r="E21" s="41"/>
      <c r="F21" s="43"/>
      <c r="G21" s="44"/>
      <c r="H21" s="44"/>
      <c r="I21" s="44"/>
    </row>
    <row r="22" spans="1:11" ht="27" customHeight="1" x14ac:dyDescent="0.3">
      <c r="A22" s="56" t="s">
        <v>29</v>
      </c>
      <c r="B22" s="56"/>
      <c r="C22" s="56"/>
      <c r="D22" s="56"/>
      <c r="E22" s="56"/>
      <c r="F22" s="56"/>
      <c r="G22" s="56"/>
      <c r="H22" s="56"/>
      <c r="I22" s="56"/>
    </row>
    <row r="23" spans="1:11" ht="34.5" customHeight="1" x14ac:dyDescent="0.3">
      <c r="A23" s="35" t="s">
        <v>1</v>
      </c>
      <c r="B23" s="36" t="s">
        <v>13</v>
      </c>
      <c r="C23" s="37" t="s">
        <v>38</v>
      </c>
      <c r="D23" s="37" t="s">
        <v>40</v>
      </c>
      <c r="E23" s="35" t="s">
        <v>3</v>
      </c>
      <c r="F23" s="38" t="s">
        <v>4</v>
      </c>
      <c r="G23" s="39" t="s">
        <v>5</v>
      </c>
      <c r="H23" s="36" t="s">
        <v>6</v>
      </c>
      <c r="I23" s="36" t="s">
        <v>7</v>
      </c>
    </row>
    <row r="24" spans="1:11" ht="34.5" customHeight="1" x14ac:dyDescent="0.3">
      <c r="A24" s="35" t="s">
        <v>8</v>
      </c>
      <c r="B24" s="35" t="s">
        <v>9</v>
      </c>
      <c r="C24" s="37" t="s">
        <v>8</v>
      </c>
      <c r="D24" s="37"/>
      <c r="E24" s="35" t="s">
        <v>8</v>
      </c>
      <c r="F24" s="40">
        <f>COUNTA(F25:F27)</f>
        <v>3</v>
      </c>
      <c r="G24" s="39">
        <f>SUM(G25:G27)</f>
        <v>133500</v>
      </c>
      <c r="H24" s="35" t="s">
        <v>8</v>
      </c>
      <c r="I24" s="35" t="s">
        <v>8</v>
      </c>
    </row>
    <row r="25" spans="1:11" ht="34.5" customHeight="1" x14ac:dyDescent="0.3">
      <c r="A25" s="34">
        <v>1</v>
      </c>
      <c r="B25" s="34" t="s">
        <v>30</v>
      </c>
      <c r="C25" s="16">
        <v>44839</v>
      </c>
      <c r="D25" s="51">
        <v>0.8833333333333333</v>
      </c>
      <c r="E25" s="17" t="s">
        <v>93</v>
      </c>
      <c r="F25" s="18" t="s">
        <v>90</v>
      </c>
      <c r="G25" s="22">
        <v>47500</v>
      </c>
      <c r="H25" s="22" t="s">
        <v>28</v>
      </c>
      <c r="I25" s="22" t="s">
        <v>10</v>
      </c>
    </row>
    <row r="26" spans="1:11" ht="34.5" customHeight="1" x14ac:dyDescent="0.3">
      <c r="A26" s="34">
        <v>2</v>
      </c>
      <c r="B26" s="34" t="s">
        <v>43</v>
      </c>
      <c r="C26" s="16">
        <v>44848</v>
      </c>
      <c r="D26" s="51">
        <v>0.84652777777777777</v>
      </c>
      <c r="E26" s="17" t="s">
        <v>94</v>
      </c>
      <c r="F26" s="18" t="s">
        <v>88</v>
      </c>
      <c r="G26" s="22">
        <v>62000</v>
      </c>
      <c r="H26" s="22" t="s">
        <v>91</v>
      </c>
      <c r="I26" s="22" t="s">
        <v>44</v>
      </c>
    </row>
    <row r="27" spans="1:11" ht="34.5" customHeight="1" x14ac:dyDescent="0.3">
      <c r="A27" s="34">
        <v>3</v>
      </c>
      <c r="B27" s="34" t="s">
        <v>30</v>
      </c>
      <c r="C27" s="16">
        <v>44852</v>
      </c>
      <c r="D27" s="51">
        <v>0.86041666666666661</v>
      </c>
      <c r="E27" s="17" t="s">
        <v>95</v>
      </c>
      <c r="F27" s="29" t="s">
        <v>89</v>
      </c>
      <c r="G27" s="22">
        <v>24000</v>
      </c>
      <c r="H27" s="22" t="s">
        <v>92</v>
      </c>
      <c r="I27" s="22" t="s">
        <v>10</v>
      </c>
    </row>
    <row r="28" spans="1:11" ht="27" customHeight="1" x14ac:dyDescent="0.3">
      <c r="A28" s="45"/>
      <c r="B28" s="45"/>
      <c r="C28" s="46"/>
      <c r="D28" s="46"/>
      <c r="E28" s="47"/>
      <c r="F28" s="48"/>
      <c r="G28" s="49"/>
      <c r="H28" s="50"/>
      <c r="I28" s="50"/>
    </row>
    <row r="29" spans="1:11" ht="27" customHeight="1" x14ac:dyDescent="0.3">
      <c r="A29" s="56" t="s">
        <v>16</v>
      </c>
      <c r="B29" s="56"/>
      <c r="C29" s="56"/>
      <c r="D29" s="56"/>
      <c r="E29" s="56"/>
      <c r="F29" s="56"/>
      <c r="G29" s="56"/>
      <c r="H29" s="56"/>
      <c r="I29" s="56"/>
    </row>
    <row r="30" spans="1:11" ht="34.5" customHeight="1" x14ac:dyDescent="0.3">
      <c r="A30" s="35" t="s">
        <v>1</v>
      </c>
      <c r="B30" s="36" t="s">
        <v>13</v>
      </c>
      <c r="C30" s="37" t="s">
        <v>38</v>
      </c>
      <c r="D30" s="37" t="s">
        <v>40</v>
      </c>
      <c r="E30" s="35" t="s">
        <v>14</v>
      </c>
      <c r="F30" s="38" t="s">
        <v>4</v>
      </c>
      <c r="G30" s="39" t="s">
        <v>5</v>
      </c>
      <c r="H30" s="36" t="s">
        <v>6</v>
      </c>
      <c r="I30" s="36" t="s">
        <v>17</v>
      </c>
    </row>
    <row r="31" spans="1:11" ht="34.5" customHeight="1" x14ac:dyDescent="0.3">
      <c r="A31" s="35" t="s">
        <v>8</v>
      </c>
      <c r="B31" s="35" t="s">
        <v>15</v>
      </c>
      <c r="C31" s="37" t="s">
        <v>8</v>
      </c>
      <c r="D31" s="37"/>
      <c r="E31" s="35" t="s">
        <v>11</v>
      </c>
      <c r="F31" s="40">
        <f>COUNTA(F32:F33)</f>
        <v>2</v>
      </c>
      <c r="G31" s="39">
        <f>SUM(G32:G33)</f>
        <v>60000</v>
      </c>
      <c r="H31" s="35" t="s">
        <v>8</v>
      </c>
      <c r="I31" s="35" t="s">
        <v>8</v>
      </c>
    </row>
    <row r="32" spans="1:11" ht="34.5" customHeight="1" x14ac:dyDescent="0.3">
      <c r="A32" s="34">
        <v>1</v>
      </c>
      <c r="B32" s="34" t="s">
        <v>18</v>
      </c>
      <c r="C32" s="16">
        <v>44838</v>
      </c>
      <c r="D32" s="51">
        <v>0.50555555555555554</v>
      </c>
      <c r="E32" s="17" t="s">
        <v>107</v>
      </c>
      <c r="F32" s="55" t="s">
        <v>108</v>
      </c>
      <c r="G32" s="22">
        <v>48000</v>
      </c>
      <c r="H32" s="22" t="s">
        <v>109</v>
      </c>
      <c r="I32" s="22" t="s">
        <v>27</v>
      </c>
    </row>
    <row r="33" spans="1:9" ht="34.5" customHeight="1" x14ac:dyDescent="0.3">
      <c r="A33" s="34">
        <v>2</v>
      </c>
      <c r="B33" s="34" t="s">
        <v>18</v>
      </c>
      <c r="C33" s="16">
        <v>44848</v>
      </c>
      <c r="D33" s="51">
        <v>0.625</v>
      </c>
      <c r="E33" s="17" t="s">
        <v>110</v>
      </c>
      <c r="F33" s="18" t="s">
        <v>111</v>
      </c>
      <c r="G33" s="22">
        <v>12000</v>
      </c>
      <c r="H33" s="22" t="s">
        <v>33</v>
      </c>
      <c r="I33" s="22" t="s">
        <v>12</v>
      </c>
    </row>
    <row r="34" spans="1:9" ht="27" customHeight="1" x14ac:dyDescent="0.3">
      <c r="A34" s="45"/>
      <c r="B34" s="45"/>
      <c r="C34" s="46"/>
      <c r="D34" s="53"/>
      <c r="E34" s="47"/>
      <c r="F34" s="54"/>
      <c r="G34" s="50"/>
      <c r="H34" s="50"/>
      <c r="I34" s="50"/>
    </row>
    <row r="35" spans="1:9" ht="27" customHeight="1" x14ac:dyDescent="0.3">
      <c r="A35" s="56" t="s">
        <v>25</v>
      </c>
      <c r="B35" s="56"/>
      <c r="C35" s="56"/>
      <c r="D35" s="56"/>
      <c r="E35" s="56"/>
      <c r="F35" s="56"/>
      <c r="G35" s="56"/>
      <c r="H35" s="56"/>
      <c r="I35" s="56"/>
    </row>
    <row r="36" spans="1:9" ht="33.75" customHeight="1" x14ac:dyDescent="0.3">
      <c r="A36" s="35" t="s">
        <v>1</v>
      </c>
      <c r="B36" s="36" t="s">
        <v>13</v>
      </c>
      <c r="C36" s="37" t="s">
        <v>38</v>
      </c>
      <c r="D36" s="37" t="s">
        <v>40</v>
      </c>
      <c r="E36" s="35" t="s">
        <v>3</v>
      </c>
      <c r="F36" s="38" t="s">
        <v>4</v>
      </c>
      <c r="G36" s="39" t="s">
        <v>5</v>
      </c>
      <c r="H36" s="36" t="s">
        <v>6</v>
      </c>
      <c r="I36" s="36" t="s">
        <v>7</v>
      </c>
    </row>
    <row r="37" spans="1:9" ht="33.75" customHeight="1" x14ac:dyDescent="0.3">
      <c r="A37" s="35" t="s">
        <v>8</v>
      </c>
      <c r="B37" s="35" t="s">
        <v>9</v>
      </c>
      <c r="C37" s="37" t="s">
        <v>8</v>
      </c>
      <c r="D37" s="37"/>
      <c r="E37" s="35" t="s">
        <v>8</v>
      </c>
      <c r="F37" s="40">
        <f>COUNTA(F38:F43)</f>
        <v>6</v>
      </c>
      <c r="G37" s="39">
        <f>SUM(G38:G43)</f>
        <v>396500</v>
      </c>
      <c r="H37" s="35" t="s">
        <v>8</v>
      </c>
      <c r="I37" s="35" t="s">
        <v>8</v>
      </c>
    </row>
    <row r="38" spans="1:9" ht="33.75" customHeight="1" x14ac:dyDescent="0.3">
      <c r="A38" s="34">
        <v>1</v>
      </c>
      <c r="B38" s="34" t="s">
        <v>26</v>
      </c>
      <c r="C38" s="16">
        <v>44838</v>
      </c>
      <c r="D38" s="52">
        <v>0.50347222222222221</v>
      </c>
      <c r="E38" s="17" t="s">
        <v>49</v>
      </c>
      <c r="F38" s="18" t="s">
        <v>50</v>
      </c>
      <c r="G38" s="22">
        <v>47000</v>
      </c>
      <c r="H38" s="22" t="s">
        <v>42</v>
      </c>
      <c r="I38" s="22" t="s">
        <v>12</v>
      </c>
    </row>
    <row r="39" spans="1:9" ht="33.75" customHeight="1" x14ac:dyDescent="0.3">
      <c r="A39" s="34">
        <v>2</v>
      </c>
      <c r="B39" s="34" t="s">
        <v>26</v>
      </c>
      <c r="C39" s="16">
        <v>44839</v>
      </c>
      <c r="D39" s="51">
        <v>0.41319444444444442</v>
      </c>
      <c r="E39" s="17" t="s">
        <v>57</v>
      </c>
      <c r="F39" s="18" t="s">
        <v>51</v>
      </c>
      <c r="G39" s="22">
        <v>18000</v>
      </c>
      <c r="H39" s="22" t="s">
        <v>52</v>
      </c>
      <c r="I39" s="22" t="s">
        <v>12</v>
      </c>
    </row>
    <row r="40" spans="1:9" ht="33.75" customHeight="1" x14ac:dyDescent="0.3">
      <c r="A40" s="34">
        <v>3</v>
      </c>
      <c r="B40" s="34" t="s">
        <v>26</v>
      </c>
      <c r="C40" s="16">
        <v>44839</v>
      </c>
      <c r="D40" s="51">
        <v>0.53055555555555556</v>
      </c>
      <c r="E40" s="17" t="s">
        <v>58</v>
      </c>
      <c r="F40" s="18" t="s">
        <v>53</v>
      </c>
      <c r="G40" s="22">
        <v>72000</v>
      </c>
      <c r="H40" s="22" t="s">
        <v>42</v>
      </c>
      <c r="I40" s="22" t="s">
        <v>12</v>
      </c>
    </row>
    <row r="41" spans="1:9" ht="33.75" customHeight="1" x14ac:dyDescent="0.3">
      <c r="A41" s="34">
        <v>4</v>
      </c>
      <c r="B41" s="34" t="s">
        <v>26</v>
      </c>
      <c r="C41" s="16">
        <v>44840</v>
      </c>
      <c r="D41" s="51">
        <v>0.80694444444444446</v>
      </c>
      <c r="E41" s="17" t="s">
        <v>59</v>
      </c>
      <c r="F41" s="18" t="s">
        <v>54</v>
      </c>
      <c r="G41" s="22">
        <v>150000</v>
      </c>
      <c r="H41" s="22" t="s">
        <v>42</v>
      </c>
      <c r="I41" s="22" t="s">
        <v>12</v>
      </c>
    </row>
    <row r="42" spans="1:9" ht="33.75" customHeight="1" x14ac:dyDescent="0.3">
      <c r="A42" s="34">
        <v>5</v>
      </c>
      <c r="B42" s="34" t="s">
        <v>26</v>
      </c>
      <c r="C42" s="16">
        <v>44841</v>
      </c>
      <c r="D42" s="51">
        <v>0.48888888888888887</v>
      </c>
      <c r="E42" s="17" t="s">
        <v>60</v>
      </c>
      <c r="F42" s="18" t="s">
        <v>55</v>
      </c>
      <c r="G42" s="22">
        <v>16500</v>
      </c>
      <c r="H42" s="22" t="s">
        <v>56</v>
      </c>
      <c r="I42" s="22" t="s">
        <v>12</v>
      </c>
    </row>
    <row r="43" spans="1:9" ht="33.75" customHeight="1" x14ac:dyDescent="0.3">
      <c r="A43" s="34">
        <v>6</v>
      </c>
      <c r="B43" s="34" t="s">
        <v>26</v>
      </c>
      <c r="C43" s="16">
        <v>44860</v>
      </c>
      <c r="D43" s="51">
        <v>0.51041666666666663</v>
      </c>
      <c r="E43" s="17" t="s">
        <v>49</v>
      </c>
      <c r="F43" s="18" t="s">
        <v>86</v>
      </c>
      <c r="G43" s="22">
        <v>93000</v>
      </c>
      <c r="H43" s="22" t="s">
        <v>87</v>
      </c>
      <c r="I43" s="22" t="s">
        <v>12</v>
      </c>
    </row>
    <row r="44" spans="1:9" ht="27" customHeight="1" x14ac:dyDescent="0.3">
      <c r="A44" s="41"/>
      <c r="B44" s="41"/>
      <c r="C44" s="42"/>
      <c r="D44" s="42"/>
      <c r="E44" s="41"/>
      <c r="F44" s="43"/>
      <c r="G44" s="44"/>
      <c r="H44" s="44"/>
      <c r="I44" s="44"/>
    </row>
    <row r="45" spans="1:9" ht="27" customHeight="1" x14ac:dyDescent="0.3">
      <c r="A45" s="56" t="s">
        <v>96</v>
      </c>
      <c r="B45" s="56"/>
      <c r="C45" s="56"/>
      <c r="D45" s="56"/>
      <c r="E45" s="56"/>
      <c r="F45" s="56"/>
      <c r="G45" s="56"/>
      <c r="H45" s="56"/>
      <c r="I45" s="56"/>
    </row>
    <row r="46" spans="1:9" ht="33.75" customHeight="1" x14ac:dyDescent="0.3">
      <c r="A46" s="35" t="s">
        <v>1</v>
      </c>
      <c r="B46" s="36" t="s">
        <v>13</v>
      </c>
      <c r="C46" s="37" t="s">
        <v>38</v>
      </c>
      <c r="D46" s="37" t="s">
        <v>40</v>
      </c>
      <c r="E46" s="35" t="s">
        <v>3</v>
      </c>
      <c r="F46" s="38" t="s">
        <v>4</v>
      </c>
      <c r="G46" s="39" t="s">
        <v>5</v>
      </c>
      <c r="H46" s="36" t="s">
        <v>6</v>
      </c>
      <c r="I46" s="36" t="s">
        <v>7</v>
      </c>
    </row>
    <row r="47" spans="1:9" ht="33.75" customHeight="1" x14ac:dyDescent="0.3">
      <c r="A47" s="35" t="s">
        <v>8</v>
      </c>
      <c r="B47" s="35" t="s">
        <v>9</v>
      </c>
      <c r="C47" s="37" t="s">
        <v>8</v>
      </c>
      <c r="D47" s="37"/>
      <c r="E47" s="35" t="s">
        <v>8</v>
      </c>
      <c r="F47" s="40">
        <f>COUNTA(F48:F50)</f>
        <v>3</v>
      </c>
      <c r="G47" s="39">
        <f>SUM(G48:G50)</f>
        <v>44100</v>
      </c>
      <c r="H47" s="35" t="s">
        <v>8</v>
      </c>
      <c r="I47" s="35" t="s">
        <v>8</v>
      </c>
    </row>
    <row r="48" spans="1:9" s="15" customFormat="1" ht="33.75" customHeight="1" x14ac:dyDescent="0.3">
      <c r="A48" s="34">
        <v>1</v>
      </c>
      <c r="B48" s="34" t="s">
        <v>32</v>
      </c>
      <c r="C48" s="16">
        <v>44852</v>
      </c>
      <c r="D48" s="51">
        <v>0.61041666666666672</v>
      </c>
      <c r="E48" s="17" t="s">
        <v>117</v>
      </c>
      <c r="F48" s="18" t="s">
        <v>112</v>
      </c>
      <c r="G48" s="22">
        <v>11400</v>
      </c>
      <c r="H48" s="22" t="s">
        <v>113</v>
      </c>
      <c r="I48" s="22" t="s">
        <v>12</v>
      </c>
    </row>
    <row r="49" spans="1:9" s="15" customFormat="1" ht="33.75" customHeight="1" x14ac:dyDescent="0.3">
      <c r="A49" s="34">
        <v>2</v>
      </c>
      <c r="B49" s="34" t="s">
        <v>32</v>
      </c>
      <c r="C49" s="16">
        <v>44854</v>
      </c>
      <c r="D49" s="51">
        <v>0.65902777777777777</v>
      </c>
      <c r="E49" s="17" t="s">
        <v>97</v>
      </c>
      <c r="F49" s="18" t="s">
        <v>123</v>
      </c>
      <c r="G49" s="22">
        <v>18000</v>
      </c>
      <c r="H49" s="22" t="s">
        <v>98</v>
      </c>
      <c r="I49" s="22" t="s">
        <v>12</v>
      </c>
    </row>
    <row r="50" spans="1:9" ht="33.75" customHeight="1" x14ac:dyDescent="0.3">
      <c r="A50" s="34">
        <v>3</v>
      </c>
      <c r="B50" s="34" t="s">
        <v>32</v>
      </c>
      <c r="C50" s="16">
        <v>44855</v>
      </c>
      <c r="D50" s="51">
        <v>0.59861111111111109</v>
      </c>
      <c r="E50" s="17" t="s">
        <v>100</v>
      </c>
      <c r="F50" s="18" t="s">
        <v>99</v>
      </c>
      <c r="G50" s="22">
        <v>14700</v>
      </c>
      <c r="H50" s="22" t="s">
        <v>101</v>
      </c>
      <c r="I50" s="22" t="s">
        <v>12</v>
      </c>
    </row>
    <row r="51" spans="1:9" ht="27" customHeight="1" x14ac:dyDescent="0.3">
      <c r="A51" s="41"/>
      <c r="B51" s="41"/>
      <c r="C51" s="42"/>
      <c r="D51" s="42"/>
      <c r="E51" s="41"/>
      <c r="F51" s="43"/>
      <c r="G51" s="44"/>
      <c r="H51" s="44"/>
      <c r="I51" s="44"/>
    </row>
    <row r="52" spans="1:9" ht="27" customHeight="1" x14ac:dyDescent="0.3">
      <c r="A52" s="56" t="s">
        <v>118</v>
      </c>
      <c r="B52" s="56"/>
      <c r="C52" s="56"/>
      <c r="D52" s="56"/>
      <c r="E52" s="56"/>
      <c r="F52" s="56"/>
      <c r="G52" s="56"/>
      <c r="H52" s="56"/>
      <c r="I52" s="56"/>
    </row>
    <row r="53" spans="1:9" ht="34.5" customHeight="1" x14ac:dyDescent="0.3">
      <c r="A53" s="35" t="s">
        <v>1</v>
      </c>
      <c r="B53" s="36" t="s">
        <v>13</v>
      </c>
      <c r="C53" s="37" t="s">
        <v>38</v>
      </c>
      <c r="D53" s="37" t="s">
        <v>40</v>
      </c>
      <c r="E53" s="35" t="s">
        <v>3</v>
      </c>
      <c r="F53" s="38" t="s">
        <v>4</v>
      </c>
      <c r="G53" s="39" t="s">
        <v>5</v>
      </c>
      <c r="H53" s="36" t="s">
        <v>6</v>
      </c>
      <c r="I53" s="36" t="s">
        <v>7</v>
      </c>
    </row>
    <row r="54" spans="1:9" ht="34.5" customHeight="1" x14ac:dyDescent="0.3">
      <c r="A54" s="35" t="s">
        <v>8</v>
      </c>
      <c r="B54" s="35" t="s">
        <v>9</v>
      </c>
      <c r="C54" s="37" t="s">
        <v>8</v>
      </c>
      <c r="D54" s="37"/>
      <c r="E54" s="35" t="s">
        <v>8</v>
      </c>
      <c r="F54" s="40">
        <f>COUNTA(F55:F56)</f>
        <v>1</v>
      </c>
      <c r="G54" s="39">
        <f>SUM(G55:G56)</f>
        <v>33000</v>
      </c>
      <c r="H54" s="35" t="s">
        <v>8</v>
      </c>
      <c r="I54" s="35" t="s">
        <v>8</v>
      </c>
    </row>
    <row r="55" spans="1:9" ht="34.5" customHeight="1" x14ac:dyDescent="0.3">
      <c r="A55" s="34">
        <v>1</v>
      </c>
      <c r="B55" s="34" t="s">
        <v>119</v>
      </c>
      <c r="C55" s="16">
        <v>44859</v>
      </c>
      <c r="D55" s="51">
        <v>0.58611111111111114</v>
      </c>
      <c r="E55" s="17" t="s">
        <v>120</v>
      </c>
      <c r="F55" s="55" t="s">
        <v>121</v>
      </c>
      <c r="G55" s="22">
        <v>33000</v>
      </c>
      <c r="H55" s="22" t="s">
        <v>122</v>
      </c>
      <c r="I55" s="22" t="s">
        <v>12</v>
      </c>
    </row>
    <row r="56" spans="1:9" ht="27" customHeight="1" x14ac:dyDescent="0.3"/>
  </sheetData>
  <mergeCells count="7">
    <mergeCell ref="A52:I52"/>
    <mergeCell ref="A45:I45"/>
    <mergeCell ref="A1:I1"/>
    <mergeCell ref="A3:I3"/>
    <mergeCell ref="A35:I35"/>
    <mergeCell ref="A29:I29"/>
    <mergeCell ref="A22:I22"/>
  </mergeCells>
  <phoneticPr fontId="3" type="noConversion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업무추진비 집행내역</vt:lpstr>
      <vt:lpstr>'업무추진비 집행내역'!Print_Area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오은영</cp:lastModifiedBy>
  <cp:lastPrinted>2022-11-10T04:56:47Z</cp:lastPrinted>
  <dcterms:created xsi:type="dcterms:W3CDTF">2021-05-01T05:13:17Z</dcterms:created>
  <dcterms:modified xsi:type="dcterms:W3CDTF">2022-11-16T04:57:30Z</dcterms:modified>
</cp:coreProperties>
</file>